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firstSheet="1"/>
  </bookViews>
  <sheets>
    <sheet name="云溪街道" sheetId="9" r:id="rId1"/>
    <sheet name="路口镇" sheetId="10" r:id="rId2"/>
    <sheet name="陆城镇" sheetId="11" r:id="rId3"/>
    <sheet name="长岭街道" sheetId="12" r:id="rId4"/>
    <sheet name="松杨湖街道" sheetId="13" r:id="rId5"/>
  </sheets>
  <definedNames>
    <definedName name="_xlnm._FilterDatabase" localSheetId="0" hidden="1">云溪街道!$A$2:$D$516</definedName>
    <definedName name="_xlnm._FilterDatabase" localSheetId="1" hidden="1">路口镇!$A$2:$D$20</definedName>
    <definedName name="_xlnm._FilterDatabase" localSheetId="2" hidden="1">陆城镇!$A$1:$D$84</definedName>
    <definedName name="_xlnm._FilterDatabase" localSheetId="3" hidden="1">长岭街道!$A$1:$D$236</definedName>
    <definedName name="_xlnm._FilterDatabase" localSheetId="4" hidden="1">松杨湖街道!$A$2:$D$84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<sst xmlns="http://schemas.openxmlformats.org/spreadsheetml/2006/main" count="306" uniqueCount="144">
  <si>
    <t>云溪街道城市低边详细台账</t>
  </si>
  <si>
    <t>镇（街道）</t>
  </si>
  <si>
    <t>户主姓名</t>
  </si>
  <si>
    <t>成员姓名</t>
  </si>
  <si>
    <t>云溪街道</t>
  </si>
  <si>
    <t>Y</t>
  </si>
  <si>
    <t>潘海燕</t>
  </si>
  <si>
    <t>李*德</t>
  </si>
  <si>
    <t>潘*燕</t>
  </si>
  <si>
    <t>李成子</t>
  </si>
  <si>
    <t>李*子</t>
  </si>
  <si>
    <t>程*珍</t>
  </si>
  <si>
    <t>李*云</t>
  </si>
  <si>
    <t>丁*英</t>
  </si>
  <si>
    <t>张应兰</t>
  </si>
  <si>
    <t>李*明</t>
  </si>
  <si>
    <t>张*兰</t>
  </si>
  <si>
    <t>闾四元</t>
  </si>
  <si>
    <t>闾*元</t>
  </si>
  <si>
    <t>刘*元</t>
  </si>
  <si>
    <t>小计：</t>
  </si>
  <si>
    <t>董志雄</t>
  </si>
  <si>
    <t>董*雄</t>
  </si>
  <si>
    <t>邱*芸</t>
  </si>
  <si>
    <t>吴新明</t>
  </si>
  <si>
    <t>吴*</t>
  </si>
  <si>
    <t>吴*倩</t>
  </si>
  <si>
    <t>刘*香</t>
  </si>
  <si>
    <t>姚园园</t>
  </si>
  <si>
    <t>姚*园</t>
  </si>
  <si>
    <t>王*梅</t>
  </si>
  <si>
    <t>董佳</t>
  </si>
  <si>
    <t>王*明</t>
  </si>
  <si>
    <t>董*楠</t>
  </si>
  <si>
    <t>董*</t>
  </si>
  <si>
    <t>田运香</t>
  </si>
  <si>
    <t>田*香</t>
  </si>
  <si>
    <t>余*文</t>
  </si>
  <si>
    <t>余*菁</t>
  </si>
  <si>
    <t>李合香</t>
  </si>
  <si>
    <t>李*香</t>
  </si>
  <si>
    <t>刘*华</t>
  </si>
  <si>
    <t>黎望望</t>
  </si>
  <si>
    <t>姜*龙</t>
  </si>
  <si>
    <t>黎*望</t>
  </si>
  <si>
    <t>周雄波</t>
  </si>
  <si>
    <t>周*波</t>
  </si>
  <si>
    <t>李*娥</t>
  </si>
  <si>
    <t>沈宇</t>
  </si>
  <si>
    <t>沈*</t>
  </si>
  <si>
    <t>李*芳</t>
  </si>
  <si>
    <t>合计：</t>
  </si>
  <si>
    <t>路口镇城市低边详细台账</t>
  </si>
  <si>
    <t>路口镇</t>
  </si>
  <si>
    <t>甘小云</t>
  </si>
  <si>
    <t>甘*云</t>
  </si>
  <si>
    <t>黎*英</t>
  </si>
  <si>
    <t>谢立新</t>
  </si>
  <si>
    <t>谢*新</t>
  </si>
  <si>
    <t>乔*秀</t>
  </si>
  <si>
    <t>闻萱</t>
  </si>
  <si>
    <t>闻*</t>
  </si>
  <si>
    <t>周*兰</t>
  </si>
  <si>
    <t>彭于彦</t>
  </si>
  <si>
    <t>彭*彦</t>
  </si>
  <si>
    <t>彭*</t>
  </si>
  <si>
    <t>彭*新</t>
  </si>
  <si>
    <t>李*田</t>
  </si>
  <si>
    <t>裴小夭</t>
  </si>
  <si>
    <t>裴*夭</t>
  </si>
  <si>
    <t>方*柏</t>
  </si>
  <si>
    <t>方*星</t>
  </si>
  <si>
    <t>陈*珍</t>
  </si>
  <si>
    <t>陆城镇城市低边详细台账</t>
  </si>
  <si>
    <t>陆城镇</t>
  </si>
  <si>
    <t>周红</t>
  </si>
  <si>
    <r>
      <t>付</t>
    </r>
    <r>
      <rPr>
        <sz val="10"/>
        <rFont val="Arial"/>
        <charset val="0"/>
      </rPr>
      <t>*</t>
    </r>
  </si>
  <si>
    <r>
      <t>周</t>
    </r>
    <r>
      <rPr>
        <sz val="10"/>
        <rFont val="Arial"/>
        <charset val="0"/>
      </rPr>
      <t>*</t>
    </r>
  </si>
  <si>
    <t>李洛伊</t>
  </si>
  <si>
    <t>李*伊</t>
  </si>
  <si>
    <t>李*</t>
  </si>
  <si>
    <t>周*子</t>
  </si>
  <si>
    <t>黄小春</t>
  </si>
  <si>
    <t>黄*春</t>
  </si>
  <si>
    <t>冯*福</t>
  </si>
  <si>
    <t>杨永平</t>
  </si>
  <si>
    <t>杨*平</t>
  </si>
  <si>
    <t>白*贵</t>
  </si>
  <si>
    <t>李金连</t>
  </si>
  <si>
    <t>李*连</t>
  </si>
  <si>
    <t>周*云</t>
  </si>
  <si>
    <t>胡瑾宣</t>
  </si>
  <si>
    <t>海*</t>
  </si>
  <si>
    <t>胡*</t>
  </si>
  <si>
    <t>胡*宣</t>
  </si>
  <si>
    <t>吴运香</t>
  </si>
  <si>
    <r>
      <t>方</t>
    </r>
    <r>
      <rPr>
        <sz val="10"/>
        <rFont val="Arial"/>
        <charset val="0"/>
      </rPr>
      <t>*</t>
    </r>
    <r>
      <rPr>
        <sz val="10"/>
        <rFont val="宋体"/>
        <charset val="0"/>
      </rPr>
      <t>佳</t>
    </r>
  </si>
  <si>
    <r>
      <t>方</t>
    </r>
    <r>
      <rPr>
        <sz val="10"/>
        <rFont val="Arial"/>
        <charset val="0"/>
      </rPr>
      <t>*</t>
    </r>
    <r>
      <rPr>
        <sz val="10"/>
        <rFont val="宋体"/>
        <charset val="0"/>
      </rPr>
      <t>安</t>
    </r>
  </si>
  <si>
    <r>
      <t>吴</t>
    </r>
    <r>
      <rPr>
        <sz val="10"/>
        <rFont val="Arial"/>
        <charset val="0"/>
      </rPr>
      <t>*</t>
    </r>
    <r>
      <rPr>
        <sz val="10"/>
        <rFont val="宋体"/>
        <charset val="0"/>
      </rPr>
      <t>香</t>
    </r>
  </si>
  <si>
    <t>长岭街道城市低边详细台账</t>
  </si>
  <si>
    <t>长岭街道</t>
  </si>
  <si>
    <t>杨洋</t>
  </si>
  <si>
    <t>杨*</t>
  </si>
  <si>
    <t>彭*君</t>
  </si>
  <si>
    <t>李新安</t>
  </si>
  <si>
    <t>李*安</t>
  </si>
  <si>
    <t>李*斯</t>
  </si>
  <si>
    <t>施小燕</t>
  </si>
  <si>
    <t>施*燕</t>
  </si>
  <si>
    <t>张*</t>
  </si>
  <si>
    <t>唐麟</t>
  </si>
  <si>
    <t>唐*平</t>
  </si>
  <si>
    <t>唐*浩</t>
  </si>
  <si>
    <t>涂*梅</t>
  </si>
  <si>
    <t>唐*</t>
  </si>
  <si>
    <t>张文涛</t>
  </si>
  <si>
    <t>张*涛</t>
  </si>
  <si>
    <t>董必文</t>
  </si>
  <si>
    <t>董*文</t>
  </si>
  <si>
    <t>赵*香</t>
  </si>
  <si>
    <t>瞿小伟</t>
  </si>
  <si>
    <t>瞿*伟</t>
  </si>
  <si>
    <t>丁*平</t>
  </si>
  <si>
    <t>张多依</t>
  </si>
  <si>
    <t>张*依</t>
  </si>
  <si>
    <t>张*伟</t>
  </si>
  <si>
    <t>松杨湖街道城市低边详细台账</t>
  </si>
  <si>
    <t>松杨湖街道</t>
  </si>
  <si>
    <t>张佩</t>
  </si>
  <si>
    <t>邓爱国</t>
  </si>
  <si>
    <t>邓*</t>
  </si>
  <si>
    <t>胡*保</t>
  </si>
  <si>
    <t>邓*国</t>
  </si>
  <si>
    <t>周大华</t>
  </si>
  <si>
    <t>陈*</t>
  </si>
  <si>
    <t>周*华</t>
  </si>
  <si>
    <t>刘雨晴</t>
  </si>
  <si>
    <t>刘*晴</t>
  </si>
  <si>
    <t>陈钰轩</t>
  </si>
  <si>
    <t>陈*轩</t>
  </si>
  <si>
    <t>陈*仁</t>
  </si>
  <si>
    <t>兰品良</t>
  </si>
  <si>
    <t>兰*良</t>
  </si>
  <si>
    <t>彭*祥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</si>
</sst>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2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color rgb="FF303133"/>
      <name val="宋体"/>
      <charset val="134"/>
    </font>
    <font>
      <b/>
      <sz val="10"/>
      <color rgb="FFFF0000"/>
      <name val="宋体"/>
      <charset val="0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"/>
    </font>
    <font>
      <sz val="10"/>
      <color rgb="FF000000"/>
      <name val="宋体"/>
      <charset val="134"/>
    </font>
    <font>
      <sz val="10"/>
      <color rgb="FFFF0000"/>
      <name val="宋体"/>
      <charset val="0"/>
    </font>
    <font>
      <sz val="11"/>
      <color indexed="1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sz val="10"/>
      <name val="Arial"/>
      <charset val="0"/>
    </font>
    <font>
      <sz val="10"/>
      <color theme="1"/>
      <name val="宋体"/>
      <charset val="0"/>
    </font>
    <font>
      <sz val="11"/>
      <name val="宋体"/>
      <charset val="134"/>
      <scheme val="minor"/>
    </font>
    <font>
      <sz val="11"/>
      <color indexed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b/>
      <sz val="10"/>
      <color theme="1"/>
      <name val="宋体"/>
      <charset val="0"/>
    </font>
    <font>
      <sz val="11"/>
      <color indexed="8"/>
      <name val="宋体"/>
      <charset val="134"/>
      <scheme val="minor"/>
    </font>
    <font>
      <sz val="20"/>
      <color theme="1"/>
      <name val="宋体"/>
      <charset val="134"/>
    </font>
    <font>
      <b/>
      <sz val="11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39" fillId="5" borderId="11" applyNumberFormat="0" applyAlignment="0" applyProtection="0">
      <alignment vertical="center"/>
    </xf>
    <xf numFmtId="0" fontId="40" fillId="5" borderId="10" applyNumberFormat="0" applyAlignment="0" applyProtection="0">
      <alignment vertical="center"/>
    </xf>
    <xf numFmtId="0" fontId="41" fillId="6" borderId="12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5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0" fillId="0" borderId="0" applyNumberFormat="0" applyFont="0" applyFill="0" applyBorder="0" applyAlignment="0" applyProtection="0"/>
    <xf numFmtId="0" fontId="9" fillId="0" borderId="0">
      <alignment vertical="center"/>
    </xf>
    <xf numFmtId="0" fontId="50" fillId="0" borderId="0">
      <alignment vertical="center"/>
    </xf>
    <xf numFmtId="0" fontId="50" fillId="0" borderId="0" applyNumberFormat="0" applyFont="0" applyFill="0" applyBorder="0" applyAlignment="0" applyProtection="0"/>
    <xf numFmtId="0" fontId="0" fillId="0" borderId="0">
      <alignment vertical="center"/>
    </xf>
    <xf numFmtId="0" fontId="5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0" fillId="0" borderId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2" borderId="1" xfId="51" applyFont="1" applyFill="1" applyBorder="1" applyAlignment="1">
      <alignment horizontal="center" vertical="center" wrapText="1"/>
    </xf>
    <xf numFmtId="0" fontId="9" fillId="2" borderId="0" xfId="5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8" fillId="0" borderId="0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7" fillId="0" borderId="0" xfId="88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0" borderId="5" xfId="0" applyFont="1" applyFill="1" applyBorder="1" applyAlignment="1" applyProtection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61" applyNumberFormat="1" applyFont="1" applyFill="1" applyBorder="1" applyAlignment="1">
      <alignment horizontal="center" vertical="center"/>
    </xf>
    <xf numFmtId="0" fontId="10" fillId="2" borderId="0" xfId="61" applyNumberFormat="1" applyFont="1" applyFill="1" applyBorder="1" applyAlignment="1">
      <alignment horizontal="center" vertical="center"/>
    </xf>
    <xf numFmtId="0" fontId="11" fillId="2" borderId="0" xfId="57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4" xfId="0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0" fillId="0" borderId="4" xfId="0" applyFont="1" applyFill="1" applyBorder="1" applyAlignment="1" applyProtection="1">
      <alignment horizontal="center" vertical="center" wrapText="1"/>
    </xf>
    <xf numFmtId="49" fontId="1" fillId="0" borderId="4" xfId="0" applyNumberFormat="1" applyFont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49" fontId="1" fillId="0" borderId="5" xfId="0" applyNumberFormat="1" applyFont="1" applyBorder="1" applyAlignment="1">
      <alignment vertical="center"/>
    </xf>
    <xf numFmtId="0" fontId="21" fillId="2" borderId="1" xfId="52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21" fillId="2" borderId="0" xfId="52" applyNumberFormat="1" applyFont="1" applyFill="1" applyBorder="1" applyAlignment="1">
      <alignment horizontal="center" vertical="center"/>
    </xf>
    <xf numFmtId="49" fontId="22" fillId="2" borderId="0" xfId="52" applyNumberFormat="1" applyFont="1" applyFill="1" applyBorder="1" applyAlignment="1">
      <alignment horizontal="center" vertical="center"/>
    </xf>
    <xf numFmtId="0" fontId="21" fillId="2" borderId="0" xfId="0" applyNumberFormat="1" applyFont="1" applyFill="1" applyBorder="1" applyAlignment="1">
      <alignment horizontal="center" vertical="center"/>
    </xf>
    <xf numFmtId="0" fontId="22" fillId="2" borderId="0" xfId="52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/>
    </xf>
    <xf numFmtId="49" fontId="22" fillId="2" borderId="0" xfId="0" applyNumberFormat="1" applyFont="1" applyFill="1" applyBorder="1" applyAlignment="1">
      <alignment horizontal="center" vertical="center"/>
    </xf>
    <xf numFmtId="0" fontId="22" fillId="2" borderId="0" xfId="54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/>
    </xf>
    <xf numFmtId="0" fontId="10" fillId="2" borderId="0" xfId="54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12" fillId="0" borderId="0" xfId="54" applyFont="1" applyFill="1" applyBorder="1" applyAlignment="1" applyProtection="1">
      <alignment horizontal="center" vertical="center" wrapText="1"/>
    </xf>
    <xf numFmtId="0" fontId="17" fillId="0" borderId="0" xfId="54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2" xfId="54" applyFont="1" applyFill="1" applyBorder="1" applyAlignment="1">
      <alignment horizontal="center" vertical="center" wrapText="1"/>
    </xf>
    <xf numFmtId="0" fontId="23" fillId="0" borderId="1" xfId="54" applyFont="1" applyFill="1" applyBorder="1" applyAlignment="1">
      <alignment horizontal="center" vertical="center"/>
    </xf>
    <xf numFmtId="0" fontId="7" fillId="0" borderId="4" xfId="54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2 5" xfId="49"/>
    <cellStyle name="常规 29" xfId="50"/>
    <cellStyle name="常规 14" xfId="51"/>
    <cellStyle name="常规 17" xfId="52"/>
    <cellStyle name="常规 2" xfId="53"/>
    <cellStyle name="常规 10 10" xfId="54"/>
    <cellStyle name="常规 2 3 2" xfId="55"/>
    <cellStyle name="常规 5" xfId="56"/>
    <cellStyle name="常规 37 2" xfId="57"/>
    <cellStyle name="常规 29 3" xfId="58"/>
    <cellStyle name="常规 30 2" xfId="59"/>
    <cellStyle name="常规 10 10 2" xfId="60"/>
    <cellStyle name="常规 2 2 2 2" xfId="61"/>
    <cellStyle name="常规 3" xfId="62"/>
    <cellStyle name="常规 4 6" xfId="63"/>
    <cellStyle name="常规 6 2" xfId="64"/>
    <cellStyle name="常规 54" xfId="65"/>
    <cellStyle name="常规 7" xfId="66"/>
    <cellStyle name="常规 8" xfId="67"/>
    <cellStyle name="常规 46" xfId="68"/>
    <cellStyle name="常规 65" xfId="69"/>
    <cellStyle name="常规 11 2" xfId="70"/>
    <cellStyle name="常规 56" xfId="71"/>
    <cellStyle name="常规 33" xfId="72"/>
    <cellStyle name="常规 43" xfId="73"/>
    <cellStyle name="常规_Sheet1" xfId="74"/>
    <cellStyle name="常规 21" xfId="75"/>
    <cellStyle name="常规 42" xfId="76"/>
    <cellStyle name="常规 64" xfId="77"/>
    <cellStyle name="常规 62" xfId="78"/>
    <cellStyle name="常规 16 2" xfId="79"/>
    <cellStyle name="常规 2 3 2 2" xfId="80"/>
    <cellStyle name="常规 5 6" xfId="81"/>
    <cellStyle name="常规 2 8" xfId="82"/>
    <cellStyle name="常规 6 7" xfId="83"/>
    <cellStyle name="常规 41" xfId="84"/>
    <cellStyle name="常规 2_岳化" xfId="85"/>
    <cellStyle name="常规 14 2 3" xfId="86"/>
    <cellStyle name="常规 16" xfId="87"/>
    <cellStyle name="常规 10 2 3" xfId="8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516"/>
  <sheetViews>
    <sheetView tabSelected="1" topLeftCell="A28" workbookViewId="0">
      <selection activeCell="G38" sqref="G38"/>
    </sheetView>
  </sheetViews>
  <sheetFormatPr defaultColWidth="9" defaultRowHeight="14.4" outlineLevelCol="3"/>
  <cols>
    <col min="1" max="1" width="12.5555555555556" style="23" customWidth="1"/>
    <col min="2" max="2" width="4.12962962962963" style="23" customWidth="1"/>
    <col min="3" max="3" width="9" style="115"/>
    <col min="4" max="4" width="9" style="23"/>
    <col min="5" max="16384" width="9" style="74"/>
  </cols>
  <sheetData>
    <row r="1" ht="41" customHeight="1" spans="1:4">
      <c r="A1" s="2" t="s">
        <v>0</v>
      </c>
      <c r="B1" s="116"/>
      <c r="C1" s="117"/>
      <c r="D1" s="116"/>
    </row>
    <row r="2" ht="27" customHeight="1" spans="1:4">
      <c r="A2" s="3" t="s">
        <v>1</v>
      </c>
      <c r="B2" s="4"/>
      <c r="C2" s="3" t="s">
        <v>2</v>
      </c>
      <c r="D2" s="3" t="s">
        <v>3</v>
      </c>
    </row>
    <row r="3" ht="27" customHeight="1" spans="1:4">
      <c r="A3" s="6" t="s">
        <v>4</v>
      </c>
      <c r="B3" s="10" t="s">
        <v>5</v>
      </c>
      <c r="C3" s="10" t="s">
        <v>6</v>
      </c>
      <c r="D3" s="6" t="s">
        <v>7</v>
      </c>
    </row>
    <row r="4" ht="27" customHeight="1" spans="1:4">
      <c r="A4" s="6" t="s">
        <v>4</v>
      </c>
      <c r="B4" s="43"/>
      <c r="C4" s="43"/>
      <c r="D4" s="6" t="s">
        <v>8</v>
      </c>
    </row>
    <row r="5" ht="27" customHeight="1" spans="1:4">
      <c r="A5" s="6" t="s">
        <v>4</v>
      </c>
      <c r="B5" s="6" t="s">
        <v>5</v>
      </c>
      <c r="C5" s="118" t="s">
        <v>9</v>
      </c>
      <c r="D5" s="119" t="s">
        <v>10</v>
      </c>
    </row>
    <row r="6" ht="27" customHeight="1" spans="1:4">
      <c r="A6" s="6" t="s">
        <v>4</v>
      </c>
      <c r="B6" s="6"/>
      <c r="C6" s="120"/>
      <c r="D6" s="119" t="s">
        <v>11</v>
      </c>
    </row>
    <row r="7" ht="27" customHeight="1" spans="1:4">
      <c r="A7" s="6" t="s">
        <v>4</v>
      </c>
      <c r="B7" s="6"/>
      <c r="C7" s="112"/>
      <c r="D7" s="53" t="s">
        <v>12</v>
      </c>
    </row>
    <row r="8" ht="27" customHeight="1" spans="1:4">
      <c r="A8" s="6" t="s">
        <v>4</v>
      </c>
      <c r="B8" s="6"/>
      <c r="C8" s="113"/>
      <c r="D8" s="53" t="s">
        <v>13</v>
      </c>
    </row>
    <row r="9" ht="27" customHeight="1" spans="1:4">
      <c r="A9" s="6" t="s">
        <v>4</v>
      </c>
      <c r="B9" s="13" t="s">
        <v>5</v>
      </c>
      <c r="C9" s="20" t="s">
        <v>14</v>
      </c>
      <c r="D9" s="11" t="s">
        <v>15</v>
      </c>
    </row>
    <row r="10" ht="27" customHeight="1" spans="1:4">
      <c r="A10" s="6" t="s">
        <v>4</v>
      </c>
      <c r="B10" s="13"/>
      <c r="C10" s="22"/>
      <c r="D10" s="121" t="s">
        <v>16</v>
      </c>
    </row>
    <row r="11" ht="27" customHeight="1" spans="1:4">
      <c r="A11" s="6" t="s">
        <v>4</v>
      </c>
      <c r="B11" s="13" t="s">
        <v>5</v>
      </c>
      <c r="C11" s="122" t="s">
        <v>17</v>
      </c>
      <c r="D11" s="123" t="s">
        <v>18</v>
      </c>
    </row>
    <row r="12" ht="27" customHeight="1" spans="1:4">
      <c r="A12" s="6" t="s">
        <v>4</v>
      </c>
      <c r="B12" s="13"/>
      <c r="C12" s="124"/>
      <c r="D12" s="125" t="s">
        <v>19</v>
      </c>
    </row>
    <row r="13" ht="27" customHeight="1" spans="1:4">
      <c r="A13" s="8" t="s">
        <v>20</v>
      </c>
      <c r="B13" s="126"/>
      <c r="C13" s="8">
        <f>COUNTIF(B3:B12,"Y")</f>
        <v>4</v>
      </c>
      <c r="D13" s="8"/>
    </row>
    <row r="14" ht="27" customHeight="1" spans="1:4">
      <c r="A14" s="6" t="s">
        <v>4</v>
      </c>
      <c r="B14" s="10" t="s">
        <v>5</v>
      </c>
      <c r="C14" s="20" t="s">
        <v>21</v>
      </c>
      <c r="D14" s="11" t="s">
        <v>22</v>
      </c>
    </row>
    <row r="15" ht="27" customHeight="1" spans="1:4">
      <c r="A15" s="6" t="s">
        <v>4</v>
      </c>
      <c r="B15" s="13"/>
      <c r="C15" s="22"/>
      <c r="D15" s="121" t="s">
        <v>23</v>
      </c>
    </row>
    <row r="16" ht="27" customHeight="1" spans="1:4">
      <c r="A16" s="6" t="s">
        <v>4</v>
      </c>
      <c r="B16" s="6" t="s">
        <v>5</v>
      </c>
      <c r="C16" s="11" t="s">
        <v>24</v>
      </c>
      <c r="D16" s="119" t="s">
        <v>25</v>
      </c>
    </row>
    <row r="17" ht="27" customHeight="1" spans="1:4">
      <c r="A17" s="6" t="s">
        <v>4</v>
      </c>
      <c r="B17" s="6"/>
      <c r="C17" s="11"/>
      <c r="D17" s="119" t="s">
        <v>26</v>
      </c>
    </row>
    <row r="18" ht="27" customHeight="1" spans="1:4">
      <c r="A18" s="6" t="s">
        <v>4</v>
      </c>
      <c r="B18" s="6"/>
      <c r="C18" s="11"/>
      <c r="D18" s="119" t="s">
        <v>27</v>
      </c>
    </row>
    <row r="19" ht="27" customHeight="1" spans="1:4">
      <c r="A19" s="8" t="s">
        <v>20</v>
      </c>
      <c r="B19" s="9"/>
      <c r="C19" s="9">
        <f>COUNTIF(B14:B18,"Y")</f>
        <v>2</v>
      </c>
      <c r="D19" s="8"/>
    </row>
    <row r="20" ht="27" customHeight="1" spans="1:4">
      <c r="A20" s="6" t="s">
        <v>4</v>
      </c>
      <c r="B20" s="6" t="s">
        <v>5</v>
      </c>
      <c r="C20" s="6" t="s">
        <v>28</v>
      </c>
      <c r="D20" s="6" t="s">
        <v>29</v>
      </c>
    </row>
    <row r="21" ht="27" customHeight="1" spans="1:4">
      <c r="A21" s="6" t="s">
        <v>4</v>
      </c>
      <c r="B21" s="6"/>
      <c r="C21" s="6"/>
      <c r="D21" s="6" t="s">
        <v>30</v>
      </c>
    </row>
    <row r="22" ht="27" customHeight="1" spans="1:4">
      <c r="A22" s="127" t="s">
        <v>20</v>
      </c>
      <c r="B22" s="8"/>
      <c r="C22" s="8">
        <f>COUNTIF(B20:B21,"Y")</f>
        <v>1</v>
      </c>
      <c r="D22" s="127"/>
    </row>
    <row r="23" ht="27" customHeight="1" spans="1:4">
      <c r="A23" s="6" t="s">
        <v>4</v>
      </c>
      <c r="B23" s="6" t="s">
        <v>5</v>
      </c>
      <c r="C23" s="6" t="s">
        <v>31</v>
      </c>
      <c r="D23" s="6" t="s">
        <v>32</v>
      </c>
    </row>
    <row r="24" ht="27" customHeight="1" spans="1:4">
      <c r="A24" s="6" t="s">
        <v>4</v>
      </c>
      <c r="B24" s="6"/>
      <c r="C24" s="6"/>
      <c r="D24" s="6" t="s">
        <v>33</v>
      </c>
    </row>
    <row r="25" ht="27" customHeight="1" spans="1:4">
      <c r="A25" s="6" t="s">
        <v>4</v>
      </c>
      <c r="B25" s="6"/>
      <c r="C25" s="6"/>
      <c r="D25" s="6" t="s">
        <v>34</v>
      </c>
    </row>
    <row r="26" ht="27" customHeight="1" spans="1:4">
      <c r="A26" s="6" t="s">
        <v>4</v>
      </c>
      <c r="B26" s="10" t="s">
        <v>5</v>
      </c>
      <c r="C26" s="20" t="s">
        <v>35</v>
      </c>
      <c r="D26" s="11" t="s">
        <v>36</v>
      </c>
    </row>
    <row r="27" ht="27" customHeight="1" spans="1:4">
      <c r="A27" s="6" t="s">
        <v>4</v>
      </c>
      <c r="B27" s="13"/>
      <c r="C27" s="21"/>
      <c r="D27" s="11" t="s">
        <v>37</v>
      </c>
    </row>
    <row r="28" ht="27" customHeight="1" spans="1:4">
      <c r="A28" s="6" t="s">
        <v>4</v>
      </c>
      <c r="B28" s="43"/>
      <c r="C28" s="22"/>
      <c r="D28" s="53" t="s">
        <v>38</v>
      </c>
    </row>
    <row r="29" ht="27" customHeight="1" spans="1:4">
      <c r="A29" s="127" t="s">
        <v>20</v>
      </c>
      <c r="B29" s="8"/>
      <c r="C29" s="8">
        <f>COUNTIF(B23:B28,"Y")</f>
        <v>2</v>
      </c>
      <c r="D29" s="127"/>
    </row>
    <row r="30" ht="27" customHeight="1" spans="1:4">
      <c r="A30" s="6" t="s">
        <v>4</v>
      </c>
      <c r="B30" s="6" t="s">
        <v>5</v>
      </c>
      <c r="C30" s="20" t="s">
        <v>39</v>
      </c>
      <c r="D30" s="53" t="s">
        <v>40</v>
      </c>
    </row>
    <row r="31" ht="27" customHeight="1" spans="1:4">
      <c r="A31" s="6" t="s">
        <v>4</v>
      </c>
      <c r="B31" s="6"/>
      <c r="C31" s="22"/>
      <c r="D31" s="11" t="s">
        <v>41</v>
      </c>
    </row>
    <row r="32" ht="27" customHeight="1" spans="1:4">
      <c r="A32" s="127" t="s">
        <v>20</v>
      </c>
      <c r="B32" s="127"/>
      <c r="C32" s="8">
        <f>COUNTIF(B30:B31,"Y")</f>
        <v>1</v>
      </c>
      <c r="D32" s="127"/>
    </row>
    <row r="33" ht="27" customHeight="1" spans="1:4">
      <c r="A33" s="6" t="s">
        <v>4</v>
      </c>
      <c r="B33" s="6" t="s">
        <v>5</v>
      </c>
      <c r="C33" s="20" t="s">
        <v>42</v>
      </c>
      <c r="D33" s="11" t="s">
        <v>43</v>
      </c>
    </row>
    <row r="34" ht="27" customHeight="1" spans="1:4">
      <c r="A34" s="6" t="s">
        <v>4</v>
      </c>
      <c r="B34" s="6"/>
      <c r="C34" s="22"/>
      <c r="D34" s="11" t="s">
        <v>44</v>
      </c>
    </row>
    <row r="35" ht="27" customHeight="1" spans="1:4">
      <c r="A35" s="6" t="s">
        <v>4</v>
      </c>
      <c r="B35" s="6" t="s">
        <v>5</v>
      </c>
      <c r="C35" s="128" t="s">
        <v>45</v>
      </c>
      <c r="D35" s="11" t="s">
        <v>46</v>
      </c>
    </row>
    <row r="36" ht="27" customHeight="1" spans="1:4">
      <c r="A36" s="6" t="s">
        <v>4</v>
      </c>
      <c r="B36" s="6"/>
      <c r="C36" s="128"/>
      <c r="D36" s="11" t="s">
        <v>47</v>
      </c>
    </row>
    <row r="37" ht="27" customHeight="1" spans="1:4">
      <c r="A37" s="6" t="s">
        <v>4</v>
      </c>
      <c r="B37" s="6" t="s">
        <v>5</v>
      </c>
      <c r="C37" s="20" t="s">
        <v>48</v>
      </c>
      <c r="D37" s="129" t="s">
        <v>49</v>
      </c>
    </row>
    <row r="38" ht="27" customHeight="1" spans="1:4">
      <c r="A38" s="6" t="s">
        <v>4</v>
      </c>
      <c r="B38" s="6"/>
      <c r="C38" s="22"/>
      <c r="D38" s="11" t="s">
        <v>50</v>
      </c>
    </row>
    <row r="39" ht="27" customHeight="1" spans="1:4">
      <c r="A39" s="127" t="s">
        <v>20</v>
      </c>
      <c r="B39" s="127"/>
      <c r="C39" s="8">
        <f>COUNTIF(B33:B38,"Y")</f>
        <v>3</v>
      </c>
      <c r="D39" s="127"/>
    </row>
    <row r="40" ht="27" customHeight="1" spans="1:4">
      <c r="A40" s="127" t="s">
        <v>51</v>
      </c>
      <c r="B40" s="127"/>
      <c r="C40" s="8">
        <f>C13+C19+C22+C29+C32+C39</f>
        <v>13</v>
      </c>
      <c r="D40" s="127"/>
    </row>
    <row r="41" spans="4:4">
      <c r="D41" s="114"/>
    </row>
    <row r="42" spans="4:4">
      <c r="D42" s="114"/>
    </row>
    <row r="43" spans="4:4">
      <c r="D43" s="114"/>
    </row>
    <row r="44" spans="4:4">
      <c r="D44" s="114"/>
    </row>
    <row r="45" spans="4:4">
      <c r="D45" s="114"/>
    </row>
    <row r="46" spans="4:4">
      <c r="D46" s="114"/>
    </row>
    <row r="47" spans="4:4">
      <c r="D47" s="114"/>
    </row>
    <row r="48" spans="4:4">
      <c r="D48" s="114"/>
    </row>
    <row r="49" spans="4:4">
      <c r="D49" s="114"/>
    </row>
    <row r="50" spans="4:4">
      <c r="D50" s="114"/>
    </row>
    <row r="51" spans="4:4">
      <c r="D51" s="114"/>
    </row>
    <row r="52" spans="4:4">
      <c r="D52" s="114"/>
    </row>
    <row r="53" spans="4:4">
      <c r="D53" s="114"/>
    </row>
    <row r="54" spans="4:4">
      <c r="D54" s="114"/>
    </row>
    <row r="55" spans="4:4">
      <c r="D55" s="114"/>
    </row>
    <row r="56" spans="4:4">
      <c r="D56" s="114"/>
    </row>
    <row r="57" spans="4:4">
      <c r="D57" s="114"/>
    </row>
    <row r="58" spans="4:4">
      <c r="D58" s="114"/>
    </row>
    <row r="59" spans="4:4">
      <c r="D59" s="114"/>
    </row>
    <row r="60" spans="4:4">
      <c r="D60" s="114"/>
    </row>
    <row r="61" spans="4:4">
      <c r="D61" s="114"/>
    </row>
    <row r="62" spans="4:4">
      <c r="D62" s="114"/>
    </row>
    <row r="63" spans="4:4">
      <c r="D63" s="114"/>
    </row>
    <row r="64" spans="4:4">
      <c r="D64" s="114"/>
    </row>
    <row r="65" spans="4:4">
      <c r="D65" s="114"/>
    </row>
    <row r="66" spans="4:4">
      <c r="D66" s="114"/>
    </row>
    <row r="67" spans="4:4">
      <c r="D67" s="114"/>
    </row>
    <row r="68" spans="4:4">
      <c r="D68" s="114"/>
    </row>
    <row r="69" spans="4:4">
      <c r="D69" s="114"/>
    </row>
    <row r="70" spans="4:4">
      <c r="D70" s="114"/>
    </row>
    <row r="71" spans="4:4">
      <c r="D71" s="114"/>
    </row>
    <row r="72" spans="4:4">
      <c r="D72" s="114"/>
    </row>
    <row r="73" spans="4:4">
      <c r="D73" s="114"/>
    </row>
    <row r="74" spans="4:4">
      <c r="D74" s="114"/>
    </row>
    <row r="75" spans="4:4">
      <c r="D75" s="114"/>
    </row>
    <row r="76" spans="4:4">
      <c r="D76" s="114"/>
    </row>
    <row r="77" spans="4:4">
      <c r="D77" s="114"/>
    </row>
    <row r="78" spans="4:4">
      <c r="D78" s="114"/>
    </row>
    <row r="79" spans="4:4">
      <c r="D79" s="114"/>
    </row>
    <row r="80" spans="4:4">
      <c r="D80" s="114"/>
    </row>
    <row r="81" spans="4:4">
      <c r="D81" s="114"/>
    </row>
    <row r="82" spans="4:4">
      <c r="D82" s="114"/>
    </row>
    <row r="83" spans="4:4">
      <c r="D83" s="114"/>
    </row>
    <row r="84" spans="4:4">
      <c r="D84" s="114"/>
    </row>
    <row r="85" spans="4:4">
      <c r="D85" s="114"/>
    </row>
    <row r="86" spans="4:4">
      <c r="D86" s="114"/>
    </row>
    <row r="87" spans="4:4">
      <c r="D87" s="114"/>
    </row>
    <row r="88" spans="4:4">
      <c r="D88" s="114"/>
    </row>
    <row r="89" spans="4:4">
      <c r="D89" s="114"/>
    </row>
    <row r="90" spans="4:4">
      <c r="D90" s="114"/>
    </row>
    <row r="91" spans="4:4">
      <c r="D91" s="114"/>
    </row>
    <row r="92" spans="4:4">
      <c r="D92" s="114"/>
    </row>
    <row r="93" spans="4:4">
      <c r="D93" s="114"/>
    </row>
    <row r="94" spans="4:4">
      <c r="D94" s="114"/>
    </row>
    <row r="95" spans="4:4">
      <c r="D95" s="114"/>
    </row>
    <row r="96" spans="4:4">
      <c r="D96" s="114"/>
    </row>
    <row r="97" spans="4:4">
      <c r="D97" s="114"/>
    </row>
    <row r="98" spans="4:4">
      <c r="D98" s="114"/>
    </row>
    <row r="99" spans="4:4">
      <c r="D99" s="114"/>
    </row>
    <row r="100" spans="4:4">
      <c r="D100" s="114"/>
    </row>
    <row r="101" spans="4:4">
      <c r="D101" s="114"/>
    </row>
    <row r="102" spans="4:4">
      <c r="D102" s="114"/>
    </row>
    <row r="103" spans="4:4">
      <c r="D103" s="114"/>
    </row>
    <row r="104" spans="4:4">
      <c r="D104" s="114"/>
    </row>
    <row r="105" spans="4:4">
      <c r="D105" s="114"/>
    </row>
    <row r="106" spans="4:4">
      <c r="D106" s="114"/>
    </row>
    <row r="107" spans="4:4">
      <c r="D107" s="114"/>
    </row>
    <row r="108" spans="4:4">
      <c r="D108" s="114"/>
    </row>
    <row r="109" spans="4:4">
      <c r="D109" s="114"/>
    </row>
    <row r="110" spans="4:4">
      <c r="D110" s="114"/>
    </row>
    <row r="111" spans="4:4">
      <c r="D111" s="114"/>
    </row>
    <row r="112" spans="4:4">
      <c r="D112" s="114"/>
    </row>
    <row r="113" spans="4:4">
      <c r="D113" s="114"/>
    </row>
    <row r="114" spans="4:4">
      <c r="D114" s="114"/>
    </row>
    <row r="115" spans="4:4">
      <c r="D115" s="114"/>
    </row>
    <row r="116" spans="4:4">
      <c r="D116" s="114"/>
    </row>
    <row r="117" spans="4:4">
      <c r="D117" s="114"/>
    </row>
    <row r="118" spans="4:4">
      <c r="D118" s="114"/>
    </row>
    <row r="119" spans="4:4">
      <c r="D119" s="114"/>
    </row>
    <row r="120" spans="4:4">
      <c r="D120" s="114"/>
    </row>
    <row r="121" spans="4:4">
      <c r="D121" s="114"/>
    </row>
    <row r="122" spans="4:4">
      <c r="D122" s="114"/>
    </row>
    <row r="123" spans="4:4">
      <c r="D123" s="114"/>
    </row>
    <row r="124" spans="4:4">
      <c r="D124" s="114"/>
    </row>
    <row r="125" spans="4:4">
      <c r="D125" s="114"/>
    </row>
    <row r="126" spans="4:4">
      <c r="D126" s="114"/>
    </row>
    <row r="127" spans="4:4">
      <c r="D127" s="114"/>
    </row>
    <row r="128" spans="4:4">
      <c r="D128" s="114"/>
    </row>
    <row r="129" spans="4:4">
      <c r="D129" s="114"/>
    </row>
    <row r="130" spans="4:4">
      <c r="D130" s="114"/>
    </row>
    <row r="131" spans="4:4">
      <c r="D131" s="114"/>
    </row>
    <row r="132" spans="4:4">
      <c r="D132" s="114"/>
    </row>
    <row r="133" spans="4:4">
      <c r="D133" s="114"/>
    </row>
    <row r="134" spans="4:4">
      <c r="D134" s="114"/>
    </row>
    <row r="135" spans="4:4">
      <c r="D135" s="114"/>
    </row>
    <row r="136" spans="4:4">
      <c r="D136" s="114"/>
    </row>
    <row r="137" spans="4:4">
      <c r="D137" s="114"/>
    </row>
    <row r="138" spans="4:4">
      <c r="D138" s="114"/>
    </row>
    <row r="139" spans="4:4">
      <c r="D139" s="114"/>
    </row>
    <row r="140" spans="4:4">
      <c r="D140" s="114"/>
    </row>
    <row r="141" spans="4:4">
      <c r="D141" s="114"/>
    </row>
    <row r="142" spans="4:4">
      <c r="D142" s="114"/>
    </row>
    <row r="143" spans="4:4">
      <c r="D143" s="114"/>
    </row>
    <row r="144" spans="4:4">
      <c r="D144" s="114"/>
    </row>
    <row r="145" spans="4:4">
      <c r="D145" s="114"/>
    </row>
    <row r="146" spans="4:4">
      <c r="D146" s="114"/>
    </row>
    <row r="147" spans="4:4">
      <c r="D147" s="114"/>
    </row>
    <row r="148" spans="4:4">
      <c r="D148" s="114"/>
    </row>
    <row r="149" spans="4:4">
      <c r="D149" s="114"/>
    </row>
    <row r="150" spans="4:4">
      <c r="D150" s="114"/>
    </row>
    <row r="151" spans="4:4">
      <c r="D151" s="114"/>
    </row>
    <row r="152" spans="4:4">
      <c r="D152" s="114"/>
    </row>
    <row r="153" spans="4:4">
      <c r="D153" s="114"/>
    </row>
    <row r="154" spans="4:4">
      <c r="D154" s="114"/>
    </row>
    <row r="155" spans="4:4">
      <c r="D155" s="114"/>
    </row>
    <row r="156" spans="4:4">
      <c r="D156" s="114"/>
    </row>
    <row r="157" spans="4:4">
      <c r="D157" s="114"/>
    </row>
    <row r="158" spans="4:4">
      <c r="D158" s="114"/>
    </row>
    <row r="159" spans="4:4">
      <c r="D159" s="114"/>
    </row>
    <row r="160" spans="4:4">
      <c r="D160" s="114"/>
    </row>
    <row r="161" spans="4:4">
      <c r="D161" s="114"/>
    </row>
    <row r="162" spans="4:4">
      <c r="D162" s="114"/>
    </row>
    <row r="163" spans="4:4">
      <c r="D163" s="114"/>
    </row>
    <row r="164" spans="4:4">
      <c r="D164" s="114"/>
    </row>
    <row r="165" spans="4:4">
      <c r="D165" s="114"/>
    </row>
    <row r="166" spans="4:4">
      <c r="D166" s="114"/>
    </row>
    <row r="167" spans="4:4">
      <c r="D167" s="114"/>
    </row>
    <row r="168" spans="4:4">
      <c r="D168" s="114"/>
    </row>
    <row r="169" spans="4:4">
      <c r="D169" s="114"/>
    </row>
    <row r="170" spans="4:4">
      <c r="D170" s="114"/>
    </row>
    <row r="171" spans="4:4">
      <c r="D171" s="114"/>
    </row>
    <row r="172" spans="4:4">
      <c r="D172" s="114"/>
    </row>
    <row r="173" spans="4:4">
      <c r="D173" s="114"/>
    </row>
    <row r="174" spans="4:4">
      <c r="D174" s="114"/>
    </row>
    <row r="175" spans="4:4">
      <c r="D175" s="114"/>
    </row>
    <row r="176" spans="4:4">
      <c r="D176" s="114"/>
    </row>
    <row r="177" spans="4:4">
      <c r="D177" s="114"/>
    </row>
    <row r="178" spans="4:4">
      <c r="D178" s="114"/>
    </row>
    <row r="179" spans="4:4">
      <c r="D179" s="114"/>
    </row>
    <row r="180" spans="4:4">
      <c r="D180" s="114"/>
    </row>
    <row r="181" spans="4:4">
      <c r="D181" s="114"/>
    </row>
    <row r="182" spans="4:4">
      <c r="D182" s="114"/>
    </row>
    <row r="183" spans="4:4">
      <c r="D183" s="114"/>
    </row>
    <row r="184" spans="4:4">
      <c r="D184" s="114"/>
    </row>
    <row r="185" spans="4:4">
      <c r="D185" s="114"/>
    </row>
    <row r="186" spans="4:4">
      <c r="D186" s="114"/>
    </row>
    <row r="187" spans="4:4">
      <c r="D187" s="114"/>
    </row>
    <row r="188" spans="4:4">
      <c r="D188" s="114"/>
    </row>
    <row r="189" spans="4:4">
      <c r="D189" s="114"/>
    </row>
    <row r="190" spans="4:4">
      <c r="D190" s="114"/>
    </row>
    <row r="191" spans="4:4">
      <c r="D191" s="114"/>
    </row>
    <row r="192" spans="4:4">
      <c r="D192" s="114"/>
    </row>
    <row r="193" spans="4:4">
      <c r="D193" s="114"/>
    </row>
    <row r="194" spans="4:4">
      <c r="D194" s="114"/>
    </row>
    <row r="195" spans="4:4">
      <c r="D195" s="114"/>
    </row>
    <row r="196" spans="4:4">
      <c r="D196" s="114"/>
    </row>
    <row r="197" spans="4:4">
      <c r="D197" s="114"/>
    </row>
    <row r="198" spans="4:4">
      <c r="D198" s="114"/>
    </row>
    <row r="199" spans="4:4">
      <c r="D199" s="114"/>
    </row>
    <row r="200" spans="4:4">
      <c r="D200" s="114"/>
    </row>
    <row r="201" spans="4:4">
      <c r="D201" s="114"/>
    </row>
    <row r="202" spans="4:4">
      <c r="D202" s="114"/>
    </row>
    <row r="203" spans="4:4">
      <c r="D203" s="114"/>
    </row>
    <row r="204" spans="4:4">
      <c r="D204" s="114"/>
    </row>
    <row r="205" spans="4:4">
      <c r="D205" s="114"/>
    </row>
    <row r="206" spans="4:4">
      <c r="D206" s="114"/>
    </row>
    <row r="207" spans="4:4">
      <c r="D207" s="114"/>
    </row>
    <row r="208" spans="4:4">
      <c r="D208" s="114"/>
    </row>
    <row r="209" spans="4:4">
      <c r="D209" s="114"/>
    </row>
    <row r="210" spans="4:4">
      <c r="D210" s="114"/>
    </row>
    <row r="211" spans="4:4">
      <c r="D211" s="114"/>
    </row>
    <row r="212" spans="4:4">
      <c r="D212" s="114"/>
    </row>
    <row r="213" spans="4:4">
      <c r="D213" s="114"/>
    </row>
    <row r="214" spans="4:4">
      <c r="D214" s="114"/>
    </row>
    <row r="215" spans="4:4">
      <c r="D215" s="114"/>
    </row>
    <row r="216" spans="4:4">
      <c r="D216" s="114"/>
    </row>
    <row r="217" spans="4:4">
      <c r="D217" s="114"/>
    </row>
    <row r="218" spans="4:4">
      <c r="D218" s="114"/>
    </row>
    <row r="219" spans="4:4">
      <c r="D219" s="114"/>
    </row>
    <row r="220" spans="4:4">
      <c r="D220" s="114"/>
    </row>
    <row r="221" spans="4:4">
      <c r="D221" s="114"/>
    </row>
    <row r="222" spans="4:4">
      <c r="D222" s="114"/>
    </row>
    <row r="223" spans="4:4">
      <c r="D223" s="114"/>
    </row>
    <row r="224" spans="4:4">
      <c r="D224" s="114"/>
    </row>
    <row r="225" spans="4:4">
      <c r="D225" s="114"/>
    </row>
    <row r="226" spans="4:4">
      <c r="D226" s="114"/>
    </row>
    <row r="227" spans="4:4">
      <c r="D227" s="114"/>
    </row>
    <row r="228" spans="4:4">
      <c r="D228" s="114"/>
    </row>
    <row r="229" spans="4:4">
      <c r="D229" s="114"/>
    </row>
    <row r="230" spans="4:4">
      <c r="D230" s="114"/>
    </row>
    <row r="231" spans="4:4">
      <c r="D231" s="114"/>
    </row>
    <row r="232" spans="4:4">
      <c r="D232" s="114"/>
    </row>
    <row r="233" spans="4:4">
      <c r="D233" s="114"/>
    </row>
    <row r="234" spans="4:4">
      <c r="D234" s="114"/>
    </row>
    <row r="235" spans="4:4">
      <c r="D235" s="114"/>
    </row>
    <row r="236" spans="4:4">
      <c r="D236" s="114"/>
    </row>
    <row r="237" spans="4:4">
      <c r="D237" s="114"/>
    </row>
    <row r="238" spans="4:4">
      <c r="D238" s="114"/>
    </row>
    <row r="239" spans="4:4">
      <c r="D239" s="114"/>
    </row>
    <row r="240" spans="4:4">
      <c r="D240" s="114"/>
    </row>
    <row r="241" spans="4:4">
      <c r="D241" s="114"/>
    </row>
    <row r="242" spans="4:4">
      <c r="D242" s="114"/>
    </row>
    <row r="243" spans="4:4">
      <c r="D243" s="114"/>
    </row>
    <row r="244" spans="4:4">
      <c r="D244" s="114"/>
    </row>
    <row r="245" spans="4:4">
      <c r="D245" s="114"/>
    </row>
    <row r="246" spans="4:4">
      <c r="D246" s="114"/>
    </row>
    <row r="247" spans="4:4">
      <c r="D247" s="114"/>
    </row>
    <row r="248" spans="4:4">
      <c r="D248" s="114"/>
    </row>
    <row r="249" spans="4:4">
      <c r="D249" s="114"/>
    </row>
    <row r="250" spans="4:4">
      <c r="D250" s="114"/>
    </row>
    <row r="251" spans="4:4">
      <c r="D251" s="114"/>
    </row>
    <row r="252" spans="4:4">
      <c r="D252" s="114"/>
    </row>
    <row r="253" spans="4:4">
      <c r="D253" s="114"/>
    </row>
    <row r="254" spans="4:4">
      <c r="D254" s="114"/>
    </row>
    <row r="255" spans="4:4">
      <c r="D255" s="114"/>
    </row>
    <row r="256" spans="4:4">
      <c r="D256" s="114"/>
    </row>
    <row r="257" spans="4:4">
      <c r="D257" s="114"/>
    </row>
    <row r="258" spans="4:4">
      <c r="D258" s="114"/>
    </row>
    <row r="259" spans="4:4">
      <c r="D259" s="114"/>
    </row>
    <row r="260" spans="4:4">
      <c r="D260" s="114"/>
    </row>
    <row r="261" spans="4:4">
      <c r="D261" s="114"/>
    </row>
    <row r="262" spans="4:4">
      <c r="D262" s="114"/>
    </row>
    <row r="263" spans="4:4">
      <c r="D263" s="114"/>
    </row>
    <row r="264" spans="4:4">
      <c r="D264" s="114"/>
    </row>
    <row r="265" spans="4:4">
      <c r="D265" s="114"/>
    </row>
    <row r="266" spans="4:4">
      <c r="D266" s="114"/>
    </row>
    <row r="267" spans="4:4">
      <c r="D267" s="114"/>
    </row>
    <row r="268" spans="4:4">
      <c r="D268" s="114"/>
    </row>
    <row r="269" spans="4:4">
      <c r="D269" s="114"/>
    </row>
    <row r="270" spans="4:4">
      <c r="D270" s="114"/>
    </row>
    <row r="271" spans="4:4">
      <c r="D271" s="114"/>
    </row>
    <row r="272" spans="4:4">
      <c r="D272" s="114"/>
    </row>
    <row r="273" spans="4:4">
      <c r="D273" s="114"/>
    </row>
    <row r="274" spans="4:4">
      <c r="D274" s="114"/>
    </row>
    <row r="275" spans="4:4">
      <c r="D275" s="114"/>
    </row>
    <row r="276" spans="4:4">
      <c r="D276" s="114"/>
    </row>
    <row r="277" spans="4:4">
      <c r="D277" s="114"/>
    </row>
    <row r="278" spans="4:4">
      <c r="D278" s="114"/>
    </row>
    <row r="279" spans="4:4">
      <c r="D279" s="114"/>
    </row>
    <row r="280" spans="4:4">
      <c r="D280" s="114"/>
    </row>
    <row r="281" spans="4:4">
      <c r="D281" s="114"/>
    </row>
    <row r="282" spans="4:4">
      <c r="D282" s="114"/>
    </row>
    <row r="283" spans="4:4">
      <c r="D283" s="114"/>
    </row>
    <row r="284" spans="4:4">
      <c r="D284" s="114"/>
    </row>
    <row r="285" spans="4:4">
      <c r="D285" s="114"/>
    </row>
    <row r="286" spans="4:4">
      <c r="D286" s="114"/>
    </row>
    <row r="287" spans="4:4">
      <c r="D287" s="114"/>
    </row>
    <row r="288" spans="4:4">
      <c r="D288" s="114"/>
    </row>
    <row r="289" spans="4:4">
      <c r="D289" s="114"/>
    </row>
    <row r="290" spans="4:4">
      <c r="D290" s="114"/>
    </row>
    <row r="291" spans="4:4">
      <c r="D291" s="114"/>
    </row>
    <row r="292" spans="4:4">
      <c r="D292" s="114"/>
    </row>
    <row r="293" spans="4:4">
      <c r="D293" s="114"/>
    </row>
    <row r="294" spans="4:4">
      <c r="D294" s="114"/>
    </row>
    <row r="295" spans="4:4">
      <c r="D295" s="114"/>
    </row>
    <row r="296" spans="4:4">
      <c r="D296" s="114"/>
    </row>
    <row r="297" spans="4:4">
      <c r="D297" s="114"/>
    </row>
    <row r="298" spans="4:4">
      <c r="D298" s="114"/>
    </row>
    <row r="299" spans="4:4">
      <c r="D299" s="114"/>
    </row>
    <row r="300" spans="4:4">
      <c r="D300" s="114"/>
    </row>
    <row r="301" spans="4:4">
      <c r="D301" s="114"/>
    </row>
    <row r="302" spans="4:4">
      <c r="D302" s="114"/>
    </row>
    <row r="303" spans="4:4">
      <c r="D303" s="114"/>
    </row>
    <row r="304" spans="4:4">
      <c r="D304" s="114"/>
    </row>
    <row r="305" spans="4:4">
      <c r="D305" s="114"/>
    </row>
    <row r="306" spans="4:4">
      <c r="D306" s="114"/>
    </row>
    <row r="307" spans="4:4">
      <c r="D307" s="114"/>
    </row>
    <row r="308" spans="4:4">
      <c r="D308" s="114"/>
    </row>
    <row r="309" spans="4:4">
      <c r="D309" s="114"/>
    </row>
    <row r="310" spans="4:4">
      <c r="D310" s="114"/>
    </row>
    <row r="311" spans="4:4">
      <c r="D311" s="114"/>
    </row>
    <row r="312" spans="4:4">
      <c r="D312" s="114"/>
    </row>
    <row r="313" spans="4:4">
      <c r="D313" s="114"/>
    </row>
    <row r="314" spans="4:4">
      <c r="D314" s="114"/>
    </row>
    <row r="315" spans="4:4">
      <c r="D315" s="114"/>
    </row>
    <row r="316" spans="4:4">
      <c r="D316" s="114"/>
    </row>
    <row r="317" spans="4:4">
      <c r="D317" s="114"/>
    </row>
    <row r="318" spans="4:4">
      <c r="D318" s="114"/>
    </row>
    <row r="319" spans="4:4">
      <c r="D319" s="114"/>
    </row>
    <row r="320" spans="4:4">
      <c r="D320" s="114"/>
    </row>
    <row r="321" spans="4:4">
      <c r="D321" s="114"/>
    </row>
    <row r="322" spans="4:4">
      <c r="D322" s="114"/>
    </row>
    <row r="323" spans="4:4">
      <c r="D323" s="114"/>
    </row>
    <row r="324" spans="4:4">
      <c r="D324" s="114"/>
    </row>
    <row r="325" spans="4:4">
      <c r="D325" s="114"/>
    </row>
    <row r="326" spans="4:4">
      <c r="D326" s="114"/>
    </row>
    <row r="327" spans="4:4">
      <c r="D327" s="114"/>
    </row>
    <row r="328" spans="4:4">
      <c r="D328" s="114"/>
    </row>
    <row r="329" spans="4:4">
      <c r="D329" s="114"/>
    </row>
    <row r="330" spans="4:4">
      <c r="D330" s="114"/>
    </row>
    <row r="331" spans="4:4">
      <c r="D331" s="114"/>
    </row>
    <row r="332" spans="4:4">
      <c r="D332" s="114"/>
    </row>
    <row r="333" spans="4:4">
      <c r="D333" s="114"/>
    </row>
    <row r="334" spans="4:4">
      <c r="D334" s="114"/>
    </row>
    <row r="335" spans="4:4">
      <c r="D335" s="114"/>
    </row>
    <row r="336" spans="4:4">
      <c r="D336" s="114"/>
    </row>
    <row r="337" spans="4:4">
      <c r="D337" s="114"/>
    </row>
    <row r="338" spans="4:4">
      <c r="D338" s="114"/>
    </row>
    <row r="339" spans="4:4">
      <c r="D339" s="114"/>
    </row>
    <row r="340" spans="4:4">
      <c r="D340" s="114"/>
    </row>
    <row r="341" spans="4:4">
      <c r="D341" s="114"/>
    </row>
    <row r="342" spans="4:4">
      <c r="D342" s="114"/>
    </row>
    <row r="343" spans="4:4">
      <c r="D343" s="114"/>
    </row>
    <row r="344" spans="4:4">
      <c r="D344" s="114"/>
    </row>
    <row r="345" spans="4:4">
      <c r="D345" s="114"/>
    </row>
    <row r="346" spans="4:4">
      <c r="D346" s="114"/>
    </row>
    <row r="347" spans="4:4">
      <c r="D347" s="114"/>
    </row>
    <row r="348" spans="4:4">
      <c r="D348" s="114"/>
    </row>
    <row r="349" spans="4:4">
      <c r="D349" s="114"/>
    </row>
    <row r="350" spans="4:4">
      <c r="D350" s="114"/>
    </row>
    <row r="351" spans="4:4">
      <c r="D351" s="114"/>
    </row>
    <row r="352" spans="4:4">
      <c r="D352" s="114"/>
    </row>
    <row r="353" spans="4:4">
      <c r="D353" s="114"/>
    </row>
    <row r="354" spans="4:4">
      <c r="D354" s="114"/>
    </row>
    <row r="355" spans="4:4">
      <c r="D355" s="114"/>
    </row>
    <row r="356" spans="4:4">
      <c r="D356" s="114"/>
    </row>
    <row r="357" spans="4:4">
      <c r="D357" s="114"/>
    </row>
    <row r="358" spans="4:4">
      <c r="D358" s="114"/>
    </row>
    <row r="359" spans="4:4">
      <c r="D359" s="114"/>
    </row>
    <row r="360" spans="4:4">
      <c r="D360" s="114"/>
    </row>
    <row r="361" spans="4:4">
      <c r="D361" s="114"/>
    </row>
    <row r="362" spans="4:4">
      <c r="D362" s="114"/>
    </row>
    <row r="363" spans="4:4">
      <c r="D363" s="114"/>
    </row>
    <row r="364" spans="4:4">
      <c r="D364" s="114"/>
    </row>
    <row r="365" spans="4:4">
      <c r="D365" s="114"/>
    </row>
    <row r="366" spans="4:4">
      <c r="D366" s="114"/>
    </row>
    <row r="367" spans="4:4">
      <c r="D367" s="114"/>
    </row>
    <row r="368" spans="4:4">
      <c r="D368" s="114"/>
    </row>
    <row r="369" spans="4:4">
      <c r="D369" s="114"/>
    </row>
    <row r="370" spans="4:4">
      <c r="D370" s="114"/>
    </row>
    <row r="371" spans="4:4">
      <c r="D371" s="114"/>
    </row>
    <row r="372" spans="4:4">
      <c r="D372" s="114"/>
    </row>
    <row r="373" spans="4:4">
      <c r="D373" s="114"/>
    </row>
    <row r="374" spans="4:4">
      <c r="D374" s="114"/>
    </row>
    <row r="375" spans="4:4">
      <c r="D375" s="114"/>
    </row>
    <row r="376" spans="4:4">
      <c r="D376" s="114"/>
    </row>
    <row r="377" spans="4:4">
      <c r="D377" s="114"/>
    </row>
    <row r="378" spans="4:4">
      <c r="D378" s="114"/>
    </row>
    <row r="379" spans="4:4">
      <c r="D379" s="114"/>
    </row>
    <row r="380" spans="4:4">
      <c r="D380" s="114"/>
    </row>
    <row r="381" spans="4:4">
      <c r="D381" s="114"/>
    </row>
    <row r="382" spans="4:4">
      <c r="D382" s="114"/>
    </row>
    <row r="383" spans="4:4">
      <c r="D383" s="114"/>
    </row>
    <row r="384" spans="4:4">
      <c r="D384" s="114"/>
    </row>
    <row r="385" spans="4:4">
      <c r="D385" s="114"/>
    </row>
    <row r="386" spans="4:4">
      <c r="D386" s="114"/>
    </row>
    <row r="387" spans="4:4">
      <c r="D387" s="114"/>
    </row>
    <row r="388" spans="4:4">
      <c r="D388" s="114"/>
    </row>
    <row r="389" spans="4:4">
      <c r="D389" s="114"/>
    </row>
    <row r="390" spans="4:4">
      <c r="D390" s="114"/>
    </row>
    <row r="391" spans="4:4">
      <c r="D391" s="114"/>
    </row>
    <row r="392" spans="4:4">
      <c r="D392" s="114"/>
    </row>
    <row r="393" spans="4:4">
      <c r="D393" s="114"/>
    </row>
    <row r="394" spans="4:4">
      <c r="D394" s="114"/>
    </row>
    <row r="395" spans="4:4">
      <c r="D395" s="114"/>
    </row>
    <row r="396" spans="4:4">
      <c r="D396" s="114"/>
    </row>
    <row r="397" spans="4:4">
      <c r="D397" s="114"/>
    </row>
    <row r="398" spans="4:4">
      <c r="D398" s="114"/>
    </row>
    <row r="399" spans="4:4">
      <c r="D399" s="114"/>
    </row>
    <row r="400" spans="4:4">
      <c r="D400" s="114"/>
    </row>
    <row r="401" spans="4:4">
      <c r="D401" s="114"/>
    </row>
    <row r="402" spans="4:4">
      <c r="D402" s="114"/>
    </row>
    <row r="403" spans="4:4">
      <c r="D403" s="114"/>
    </row>
    <row r="404" spans="4:4">
      <c r="D404" s="114"/>
    </row>
    <row r="405" spans="4:4">
      <c r="D405" s="114"/>
    </row>
    <row r="406" spans="4:4">
      <c r="D406" s="114"/>
    </row>
    <row r="407" spans="4:4">
      <c r="D407" s="114"/>
    </row>
    <row r="408" spans="4:4">
      <c r="D408" s="114"/>
    </row>
    <row r="409" spans="4:4">
      <c r="D409" s="114"/>
    </row>
    <row r="410" spans="4:4">
      <c r="D410" s="114"/>
    </row>
    <row r="411" spans="4:4">
      <c r="D411" s="114"/>
    </row>
    <row r="412" spans="4:4">
      <c r="D412" s="114"/>
    </row>
    <row r="413" spans="4:4">
      <c r="D413" s="114"/>
    </row>
    <row r="414" spans="4:4">
      <c r="D414" s="114"/>
    </row>
    <row r="415" spans="4:4">
      <c r="D415" s="114"/>
    </row>
    <row r="416" spans="4:4">
      <c r="D416" s="114"/>
    </row>
    <row r="417" spans="4:4">
      <c r="D417" s="114"/>
    </row>
    <row r="418" spans="4:4">
      <c r="D418" s="114"/>
    </row>
    <row r="419" spans="4:4">
      <c r="D419" s="114"/>
    </row>
    <row r="420" spans="4:4">
      <c r="D420" s="114"/>
    </row>
    <row r="421" spans="4:4">
      <c r="D421" s="114"/>
    </row>
    <row r="422" spans="4:4">
      <c r="D422" s="114"/>
    </row>
    <row r="423" spans="4:4">
      <c r="D423" s="114"/>
    </row>
    <row r="424" spans="4:4">
      <c r="D424" s="114"/>
    </row>
    <row r="425" spans="4:4">
      <c r="D425" s="114"/>
    </row>
    <row r="426" spans="4:4">
      <c r="D426" s="114"/>
    </row>
    <row r="427" spans="4:4">
      <c r="D427" s="114"/>
    </row>
    <row r="428" spans="4:4">
      <c r="D428" s="114"/>
    </row>
    <row r="429" spans="4:4">
      <c r="D429" s="114"/>
    </row>
    <row r="430" spans="4:4">
      <c r="D430" s="114"/>
    </row>
    <row r="431" spans="4:4">
      <c r="D431" s="114"/>
    </row>
    <row r="432" spans="4:4">
      <c r="D432" s="114"/>
    </row>
    <row r="433" spans="4:4">
      <c r="D433" s="114"/>
    </row>
    <row r="434" spans="4:4">
      <c r="D434" s="114"/>
    </row>
    <row r="435" spans="4:4">
      <c r="D435" s="114"/>
    </row>
    <row r="436" spans="4:4">
      <c r="D436" s="114"/>
    </row>
    <row r="437" spans="4:4">
      <c r="D437" s="114"/>
    </row>
    <row r="438" spans="4:4">
      <c r="D438" s="114"/>
    </row>
    <row r="439" spans="4:4">
      <c r="D439" s="114"/>
    </row>
    <row r="440" spans="4:4">
      <c r="D440" s="114"/>
    </row>
    <row r="441" spans="4:4">
      <c r="D441" s="114"/>
    </row>
    <row r="442" spans="4:4">
      <c r="D442" s="114"/>
    </row>
    <row r="443" spans="4:4">
      <c r="D443" s="114"/>
    </row>
    <row r="444" spans="4:4">
      <c r="D444" s="114"/>
    </row>
    <row r="445" spans="4:4">
      <c r="D445" s="114"/>
    </row>
    <row r="446" spans="4:4">
      <c r="D446" s="114"/>
    </row>
    <row r="447" spans="4:4">
      <c r="D447" s="114"/>
    </row>
    <row r="448" spans="4:4">
      <c r="D448" s="114"/>
    </row>
    <row r="449" spans="4:4">
      <c r="D449" s="114"/>
    </row>
    <row r="450" spans="4:4">
      <c r="D450" s="114"/>
    </row>
    <row r="451" spans="4:4">
      <c r="D451" s="114"/>
    </row>
    <row r="452" spans="4:4">
      <c r="D452" s="114"/>
    </row>
    <row r="453" spans="4:4">
      <c r="D453" s="114"/>
    </row>
    <row r="454" spans="4:4">
      <c r="D454" s="114"/>
    </row>
    <row r="455" spans="4:4">
      <c r="D455" s="114"/>
    </row>
    <row r="456" spans="4:4">
      <c r="D456" s="114"/>
    </row>
    <row r="457" spans="4:4">
      <c r="D457" s="114"/>
    </row>
    <row r="458" spans="4:4">
      <c r="D458" s="114"/>
    </row>
    <row r="459" spans="4:4">
      <c r="D459" s="114"/>
    </row>
    <row r="460" spans="4:4">
      <c r="D460" s="114"/>
    </row>
    <row r="461" spans="4:4">
      <c r="D461" s="114"/>
    </row>
    <row r="462" spans="4:4">
      <c r="D462" s="114"/>
    </row>
    <row r="463" spans="4:4">
      <c r="D463" s="114"/>
    </row>
    <row r="464" spans="4:4">
      <c r="D464" s="114"/>
    </row>
    <row r="465" spans="4:4">
      <c r="D465" s="114"/>
    </row>
    <row r="466" spans="4:4">
      <c r="D466" s="114"/>
    </row>
    <row r="467" spans="4:4">
      <c r="D467" s="114"/>
    </row>
    <row r="468" spans="4:4">
      <c r="D468" s="114"/>
    </row>
    <row r="469" spans="4:4">
      <c r="D469" s="114"/>
    </row>
    <row r="470" spans="4:4">
      <c r="D470" s="114"/>
    </row>
    <row r="471" spans="4:4">
      <c r="D471" s="114"/>
    </row>
    <row r="472" spans="4:4">
      <c r="D472" s="114"/>
    </row>
    <row r="473" spans="4:4">
      <c r="D473" s="114"/>
    </row>
    <row r="474" spans="4:4">
      <c r="D474" s="114"/>
    </row>
    <row r="475" spans="4:4">
      <c r="D475" s="114"/>
    </row>
    <row r="476" spans="4:4">
      <c r="D476" s="114"/>
    </row>
    <row r="477" spans="4:4">
      <c r="D477" s="114"/>
    </row>
    <row r="478" spans="4:4">
      <c r="D478" s="114"/>
    </row>
    <row r="479" spans="4:4">
      <c r="D479" s="114"/>
    </row>
    <row r="480" spans="4:4">
      <c r="D480" s="114"/>
    </row>
    <row r="481" spans="4:4">
      <c r="D481" s="114"/>
    </row>
    <row r="482" spans="4:4">
      <c r="D482" s="114"/>
    </row>
    <row r="483" spans="4:4">
      <c r="D483" s="114"/>
    </row>
    <row r="484" spans="4:4">
      <c r="D484" s="114"/>
    </row>
    <row r="485" spans="4:4">
      <c r="D485" s="114"/>
    </row>
    <row r="486" spans="4:4">
      <c r="D486" s="114"/>
    </row>
    <row r="487" spans="4:4">
      <c r="D487" s="114"/>
    </row>
    <row r="488" spans="4:4">
      <c r="D488" s="114"/>
    </row>
    <row r="489" spans="4:4">
      <c r="D489" s="114"/>
    </row>
    <row r="490" spans="4:4">
      <c r="D490" s="114"/>
    </row>
    <row r="491" spans="4:4">
      <c r="D491" s="114"/>
    </row>
    <row r="492" spans="4:4">
      <c r="D492" s="114"/>
    </row>
    <row r="493" spans="4:4">
      <c r="D493" s="114"/>
    </row>
    <row r="494" spans="4:4">
      <c r="D494" s="114"/>
    </row>
    <row r="495" spans="4:4">
      <c r="D495" s="114"/>
    </row>
    <row r="496" spans="4:4">
      <c r="D496" s="114"/>
    </row>
    <row r="497" spans="4:4">
      <c r="D497" s="114"/>
    </row>
    <row r="498" spans="4:4">
      <c r="D498" s="114"/>
    </row>
    <row r="499" spans="4:4">
      <c r="D499" s="114"/>
    </row>
    <row r="500" spans="4:4">
      <c r="D500" s="114"/>
    </row>
    <row r="501" spans="4:4">
      <c r="D501" s="114"/>
    </row>
    <row r="502" spans="4:4">
      <c r="D502" s="114"/>
    </row>
    <row r="503" spans="4:4">
      <c r="D503" s="114"/>
    </row>
    <row r="504" spans="4:4">
      <c r="D504" s="114"/>
    </row>
    <row r="505" spans="4:4">
      <c r="D505" s="114"/>
    </row>
    <row r="506" spans="4:4">
      <c r="D506" s="114"/>
    </row>
    <row r="507" spans="4:4">
      <c r="D507" s="114"/>
    </row>
    <row r="508" spans="4:4">
      <c r="D508" s="114"/>
    </row>
    <row r="509" spans="4:4">
      <c r="D509" s="114"/>
    </row>
    <row r="510" spans="4:4">
      <c r="D510" s="114"/>
    </row>
    <row r="511" spans="4:4">
      <c r="D511" s="114"/>
    </row>
    <row r="512" spans="4:4">
      <c r="D512" s="114"/>
    </row>
    <row r="513" spans="4:4">
      <c r="D513" s="114"/>
    </row>
    <row r="514" spans="4:4">
      <c r="D514" s="114"/>
    </row>
    <row r="515" spans="4:4">
      <c r="D515" s="114"/>
    </row>
    <row r="516" spans="4:4">
      <c r="D516" s="114"/>
    </row>
  </sheetData>
  <autoFilter xmlns:etc="http://www.wps.cn/officeDocument/2017/etCustomData" ref="A2:D516" etc:filterBottomFollowUsedRange="0">
    <extLst/>
  </autoFilter>
  <mergeCells count="27">
    <mergeCell ref="A1:D1"/>
    <mergeCell ref="B3:B4"/>
    <mergeCell ref="B5:B8"/>
    <mergeCell ref="B9:B10"/>
    <mergeCell ref="B11:B12"/>
    <mergeCell ref="B14:B15"/>
    <mergeCell ref="B16:B18"/>
    <mergeCell ref="B20:B21"/>
    <mergeCell ref="B23:B25"/>
    <mergeCell ref="B26:B28"/>
    <mergeCell ref="B30:B31"/>
    <mergeCell ref="B33:B34"/>
    <mergeCell ref="B35:B36"/>
    <mergeCell ref="B37:B38"/>
    <mergeCell ref="C3:C4"/>
    <mergeCell ref="C5:C8"/>
    <mergeCell ref="C9:C10"/>
    <mergeCell ref="C11:C12"/>
    <mergeCell ref="C14:C15"/>
    <mergeCell ref="C16:C18"/>
    <mergeCell ref="C20:C21"/>
    <mergeCell ref="C23:C25"/>
    <mergeCell ref="C26:C28"/>
    <mergeCell ref="C30:C31"/>
    <mergeCell ref="C33:C34"/>
    <mergeCell ref="C35:C36"/>
    <mergeCell ref="C37:C3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D31"/>
  <sheetViews>
    <sheetView topLeftCell="A11" workbookViewId="0">
      <selection activeCell="D25" sqref="D25"/>
    </sheetView>
  </sheetViews>
  <sheetFormatPr defaultColWidth="9" defaultRowHeight="14.4" outlineLevelCol="3"/>
  <cols>
    <col min="1" max="1" width="9" style="23"/>
    <col min="2" max="2" width="5.88888888888889" style="23" customWidth="1"/>
    <col min="3" max="3" width="9.25" style="23"/>
    <col min="4" max="4" width="9" style="23"/>
    <col min="5" max="16384" width="9" style="40"/>
  </cols>
  <sheetData>
    <row r="1" ht="42" customHeight="1" spans="1:4">
      <c r="A1" s="2" t="s">
        <v>52</v>
      </c>
      <c r="B1" s="2"/>
      <c r="C1" s="2"/>
      <c r="D1" s="2"/>
    </row>
    <row r="2" ht="27" customHeight="1" spans="1:4">
      <c r="A2" s="3" t="s">
        <v>1</v>
      </c>
      <c r="B2" s="4"/>
      <c r="C2" s="3" t="s">
        <v>2</v>
      </c>
      <c r="D2" s="3" t="s">
        <v>3</v>
      </c>
    </row>
    <row r="3" ht="27" customHeight="1" spans="1:4">
      <c r="A3" s="6" t="s">
        <v>53</v>
      </c>
      <c r="B3" s="6" t="s">
        <v>5</v>
      </c>
      <c r="C3" s="107" t="s">
        <v>54</v>
      </c>
      <c r="D3" s="107" t="s">
        <v>55</v>
      </c>
    </row>
    <row r="4" ht="27" customHeight="1" spans="1:4">
      <c r="A4" s="6" t="s">
        <v>53</v>
      </c>
      <c r="B4" s="6"/>
      <c r="C4" s="107"/>
      <c r="D4" s="107" t="s">
        <v>56</v>
      </c>
    </row>
    <row r="5" ht="27" customHeight="1" spans="1:4">
      <c r="A5" s="6" t="s">
        <v>53</v>
      </c>
      <c r="B5" s="108" t="s">
        <v>5</v>
      </c>
      <c r="C5" s="109" t="s">
        <v>57</v>
      </c>
      <c r="D5" s="109" t="s">
        <v>58</v>
      </c>
    </row>
    <row r="6" ht="27" customHeight="1" spans="1:4">
      <c r="A6" s="6" t="s">
        <v>53</v>
      </c>
      <c r="B6" s="108"/>
      <c r="C6" s="109"/>
      <c r="D6" s="109" t="s">
        <v>59</v>
      </c>
    </row>
    <row r="7" ht="27" customHeight="1" spans="1:4">
      <c r="A7" s="6" t="s">
        <v>53</v>
      </c>
      <c r="B7" s="10" t="s">
        <v>5</v>
      </c>
      <c r="C7" s="110" t="s">
        <v>60</v>
      </c>
      <c r="D7" s="110" t="s">
        <v>61</v>
      </c>
    </row>
    <row r="8" ht="27" customHeight="1" spans="1:4">
      <c r="A8" s="6" t="s">
        <v>53</v>
      </c>
      <c r="B8" s="13"/>
      <c r="C8" s="110"/>
      <c r="D8" s="110" t="s">
        <v>62</v>
      </c>
    </row>
    <row r="9" ht="27" customHeight="1" spans="1:4">
      <c r="A9" s="6" t="s">
        <v>53</v>
      </c>
      <c r="B9" s="43"/>
      <c r="C9" s="110"/>
      <c r="D9" s="110" t="s">
        <v>61</v>
      </c>
    </row>
    <row r="10" s="106" customFormat="1" ht="27" customHeight="1" spans="1:4">
      <c r="A10" s="6" t="s">
        <v>53</v>
      </c>
      <c r="B10" s="6" t="s">
        <v>5</v>
      </c>
      <c r="C10" s="111" t="s">
        <v>63</v>
      </c>
      <c r="D10" s="53" t="s">
        <v>64</v>
      </c>
    </row>
    <row r="11" s="106" customFormat="1" ht="27" customHeight="1" spans="1:4">
      <c r="A11" s="6" t="s">
        <v>53</v>
      </c>
      <c r="B11" s="6"/>
      <c r="C11" s="112"/>
      <c r="D11" s="53" t="s">
        <v>65</v>
      </c>
    </row>
    <row r="12" s="106" customFormat="1" ht="27" customHeight="1" spans="1:4">
      <c r="A12" s="6" t="s">
        <v>53</v>
      </c>
      <c r="B12" s="6"/>
      <c r="C12" s="112"/>
      <c r="D12" s="53" t="s">
        <v>66</v>
      </c>
    </row>
    <row r="13" s="106" customFormat="1" ht="27" customHeight="1" spans="1:4">
      <c r="A13" s="6" t="s">
        <v>53</v>
      </c>
      <c r="B13" s="6"/>
      <c r="C13" s="113"/>
      <c r="D13" s="53" t="s">
        <v>67</v>
      </c>
    </row>
    <row r="14" ht="27" customHeight="1" spans="1:4">
      <c r="A14" s="9" t="s">
        <v>20</v>
      </c>
      <c r="B14" s="9"/>
      <c r="C14" s="9">
        <f>COUNTIF(B3:B13,"Y")</f>
        <v>4</v>
      </c>
      <c r="D14" s="9"/>
    </row>
    <row r="15" ht="27" customHeight="1" spans="1:4">
      <c r="A15" s="6" t="s">
        <v>53</v>
      </c>
      <c r="B15" s="6" t="s">
        <v>5</v>
      </c>
      <c r="C15" s="6" t="s">
        <v>68</v>
      </c>
      <c r="D15" s="6" t="s">
        <v>69</v>
      </c>
    </row>
    <row r="16" ht="27" customHeight="1" spans="1:4">
      <c r="A16" s="6" t="s">
        <v>53</v>
      </c>
      <c r="B16" s="6"/>
      <c r="C16" s="6"/>
      <c r="D16" s="6" t="s">
        <v>70</v>
      </c>
    </row>
    <row r="17" ht="27" customHeight="1" spans="1:4">
      <c r="A17" s="6" t="s">
        <v>53</v>
      </c>
      <c r="B17" s="6"/>
      <c r="C17" s="6"/>
      <c r="D17" s="6" t="s">
        <v>71</v>
      </c>
    </row>
    <row r="18" ht="27" customHeight="1" spans="1:4">
      <c r="A18" s="6" t="s">
        <v>53</v>
      </c>
      <c r="B18" s="6"/>
      <c r="C18" s="6"/>
      <c r="D18" s="6" t="s">
        <v>72</v>
      </c>
    </row>
    <row r="19" ht="27" customHeight="1" spans="1:4">
      <c r="A19" s="83"/>
      <c r="B19" s="9"/>
      <c r="C19" s="9">
        <f>COUNTIF(B15,"Y")</f>
        <v>1</v>
      </c>
      <c r="D19" s="83"/>
    </row>
    <row r="20" ht="27" customHeight="1" spans="1:4">
      <c r="A20" s="16" t="s">
        <v>51</v>
      </c>
      <c r="B20" s="16"/>
      <c r="C20" s="16">
        <f>C14+C19</f>
        <v>5</v>
      </c>
      <c r="D20" s="16"/>
    </row>
    <row r="22" spans="4:4">
      <c r="D22" s="114"/>
    </row>
    <row r="23" spans="4:4">
      <c r="D23" s="114"/>
    </row>
    <row r="24" spans="4:4">
      <c r="D24" s="114"/>
    </row>
    <row r="25" spans="4:4">
      <c r="D25" s="114"/>
    </row>
    <row r="26" spans="4:4">
      <c r="D26" s="114"/>
    </row>
    <row r="27" spans="4:4">
      <c r="D27" s="114"/>
    </row>
    <row r="28" spans="4:4">
      <c r="D28" s="114"/>
    </row>
    <row r="29" spans="4:4">
      <c r="D29" s="114"/>
    </row>
    <row r="30" spans="4:4">
      <c r="D30" s="114"/>
    </row>
    <row r="31" spans="4:4">
      <c r="D31" s="114"/>
    </row>
  </sheetData>
  <autoFilter xmlns:etc="http://www.wps.cn/officeDocument/2017/etCustomData" ref="A2:D20" etc:filterBottomFollowUsedRange="0">
    <extLst/>
  </autoFilter>
  <mergeCells count="11">
    <mergeCell ref="A1:D1"/>
    <mergeCell ref="B3:B4"/>
    <mergeCell ref="B5:B6"/>
    <mergeCell ref="B7:B9"/>
    <mergeCell ref="B10:B13"/>
    <mergeCell ref="B15:B18"/>
    <mergeCell ref="C3:C4"/>
    <mergeCell ref="C5:C6"/>
    <mergeCell ref="C7:C9"/>
    <mergeCell ref="C10:C13"/>
    <mergeCell ref="C15:C1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84"/>
  <sheetViews>
    <sheetView topLeftCell="A10" workbookViewId="0">
      <selection activeCell="G22" sqref="G22"/>
    </sheetView>
  </sheetViews>
  <sheetFormatPr defaultColWidth="9" defaultRowHeight="14.4" outlineLevelCol="3"/>
  <cols>
    <col min="1" max="1" width="9" style="23"/>
    <col min="2" max="2" width="4" style="23" customWidth="1"/>
    <col min="3" max="4" width="9" style="23"/>
    <col min="5" max="16384" width="9" style="40"/>
  </cols>
  <sheetData>
    <row r="1" ht="45" customHeight="1" spans="1:4">
      <c r="A1" s="2" t="s">
        <v>73</v>
      </c>
      <c r="B1" s="2"/>
      <c r="C1" s="2"/>
      <c r="D1" s="2"/>
    </row>
    <row r="2" ht="32" customHeight="1" spans="1:4">
      <c r="A2" s="3" t="s">
        <v>1</v>
      </c>
      <c r="B2" s="4"/>
      <c r="C2" s="3" t="s">
        <v>2</v>
      </c>
      <c r="D2" s="3" t="s">
        <v>3</v>
      </c>
    </row>
    <row r="3" ht="32" customHeight="1" spans="1:4">
      <c r="A3" s="75" t="s">
        <v>74</v>
      </c>
      <c r="B3" s="76" t="s">
        <v>5</v>
      </c>
      <c r="C3" s="13" t="s">
        <v>75</v>
      </c>
      <c r="D3" s="6" t="s">
        <v>76</v>
      </c>
    </row>
    <row r="4" ht="32" customHeight="1" spans="1:4">
      <c r="A4" s="75" t="s">
        <v>74</v>
      </c>
      <c r="B4" s="77"/>
      <c r="C4" s="77"/>
      <c r="D4" s="6" t="s">
        <v>77</v>
      </c>
    </row>
    <row r="5" ht="27" customHeight="1" spans="1:4">
      <c r="A5" s="6" t="s">
        <v>74</v>
      </c>
      <c r="B5" s="10" t="s">
        <v>5</v>
      </c>
      <c r="C5" s="10" t="s">
        <v>78</v>
      </c>
      <c r="D5" s="6" t="s">
        <v>79</v>
      </c>
    </row>
    <row r="6" ht="27" customHeight="1" spans="1:4">
      <c r="A6" s="6" t="s">
        <v>74</v>
      </c>
      <c r="B6" s="13"/>
      <c r="C6" s="13"/>
      <c r="D6" s="6" t="s">
        <v>80</v>
      </c>
    </row>
    <row r="7" ht="27" customHeight="1" spans="1:4">
      <c r="A7" s="6" t="s">
        <v>74</v>
      </c>
      <c r="B7" s="43"/>
      <c r="C7" s="43"/>
      <c r="D7" s="6" t="s">
        <v>81</v>
      </c>
    </row>
    <row r="8" ht="27" customHeight="1" spans="1:4">
      <c r="A8" s="6" t="s">
        <v>74</v>
      </c>
      <c r="B8" s="20" t="s">
        <v>5</v>
      </c>
      <c r="C8" s="20" t="s">
        <v>82</v>
      </c>
      <c r="D8" s="11" t="s">
        <v>83</v>
      </c>
    </row>
    <row r="9" ht="27" customHeight="1" spans="1:4">
      <c r="A9" s="6" t="s">
        <v>74</v>
      </c>
      <c r="B9" s="21"/>
      <c r="C9" s="21"/>
      <c r="D9" s="11" t="s">
        <v>84</v>
      </c>
    </row>
    <row r="10" ht="27" customHeight="1" spans="1:4">
      <c r="A10" s="6" t="s">
        <v>74</v>
      </c>
      <c r="B10" s="20" t="s">
        <v>5</v>
      </c>
      <c r="C10" s="20" t="s">
        <v>85</v>
      </c>
      <c r="D10" s="11" t="s">
        <v>86</v>
      </c>
    </row>
    <row r="11" ht="27" customHeight="1" spans="1:4">
      <c r="A11" s="6" t="s">
        <v>74</v>
      </c>
      <c r="B11" s="22"/>
      <c r="C11" s="22"/>
      <c r="D11" s="11" t="s">
        <v>87</v>
      </c>
    </row>
    <row r="12" ht="27" customHeight="1" spans="1:4">
      <c r="A12" s="6" t="s">
        <v>74</v>
      </c>
      <c r="B12" s="78" t="s">
        <v>5</v>
      </c>
      <c r="C12" s="79" t="s">
        <v>88</v>
      </c>
      <c r="D12" s="80" t="s">
        <v>89</v>
      </c>
    </row>
    <row r="13" ht="27" customHeight="1" spans="1:4">
      <c r="A13" s="6" t="s">
        <v>74</v>
      </c>
      <c r="B13" s="81"/>
      <c r="C13" s="82"/>
      <c r="D13" s="80" t="s">
        <v>90</v>
      </c>
    </row>
    <row r="14" ht="27" customHeight="1" spans="1:4">
      <c r="A14" s="8" t="s">
        <v>20</v>
      </c>
      <c r="B14" s="8"/>
      <c r="C14" s="8">
        <f>COUNTIF(B5:B13,"Y")</f>
        <v>4</v>
      </c>
      <c r="D14" s="8"/>
    </row>
    <row r="15" ht="27" customHeight="1" spans="1:4">
      <c r="A15" s="6" t="s">
        <v>74</v>
      </c>
      <c r="B15" s="10" t="s">
        <v>5</v>
      </c>
      <c r="C15" s="10" t="s">
        <v>91</v>
      </c>
      <c r="D15" s="6" t="s">
        <v>92</v>
      </c>
    </row>
    <row r="16" ht="27" customHeight="1" spans="1:4">
      <c r="A16" s="6" t="s">
        <v>74</v>
      </c>
      <c r="B16" s="13"/>
      <c r="C16" s="13"/>
      <c r="D16" s="6" t="s">
        <v>93</v>
      </c>
    </row>
    <row r="17" ht="27" customHeight="1" spans="1:4">
      <c r="A17" s="6" t="s">
        <v>74</v>
      </c>
      <c r="B17" s="13"/>
      <c r="C17" s="13"/>
      <c r="D17" s="6" t="s">
        <v>94</v>
      </c>
    </row>
    <row r="18" ht="27" customHeight="1" spans="1:4">
      <c r="A18" s="8" t="s">
        <v>20</v>
      </c>
      <c r="B18" s="9"/>
      <c r="C18" s="9">
        <f>COUNTIF(B15:B17,"Y")</f>
        <v>1</v>
      </c>
      <c r="D18" s="83"/>
    </row>
    <row r="19" ht="27" customHeight="1" spans="1:4">
      <c r="A19" s="75" t="s">
        <v>74</v>
      </c>
      <c r="B19" s="84" t="s">
        <v>5</v>
      </c>
      <c r="C19" s="84" t="s">
        <v>95</v>
      </c>
      <c r="D19" s="6" t="s">
        <v>96</v>
      </c>
    </row>
    <row r="20" s="74" customFormat="1" ht="27" customHeight="1" spans="1:4">
      <c r="A20" s="75" t="s">
        <v>74</v>
      </c>
      <c r="B20" s="76"/>
      <c r="C20" s="76"/>
      <c r="D20" s="6" t="s">
        <v>97</v>
      </c>
    </row>
    <row r="21" s="74" customFormat="1" ht="27" customHeight="1" spans="1:4">
      <c r="A21" s="75" t="s">
        <v>74</v>
      </c>
      <c r="B21" s="76"/>
      <c r="C21" s="76"/>
      <c r="D21" s="10" t="s">
        <v>98</v>
      </c>
    </row>
    <row r="22" s="74" customFormat="1" ht="27" customHeight="1" spans="1:4">
      <c r="A22" s="85"/>
      <c r="B22" s="86"/>
      <c r="C22" s="87"/>
      <c r="D22" s="88"/>
    </row>
    <row r="23" ht="27" customHeight="1" spans="1:4">
      <c r="A23" s="8" t="s">
        <v>20</v>
      </c>
      <c r="B23" s="9"/>
      <c r="C23" s="89">
        <f>COUNTIF(B20:B22,"Y")</f>
        <v>0</v>
      </c>
      <c r="D23" s="88"/>
    </row>
    <row r="24" ht="27" customHeight="1" spans="1:4">
      <c r="A24" s="16" t="s">
        <v>51</v>
      </c>
      <c r="B24" s="53"/>
      <c r="C24" s="24">
        <f>C14+C18+C23</f>
        <v>5</v>
      </c>
      <c r="D24" s="88"/>
    </row>
    <row r="25" spans="4:4">
      <c r="D25" s="90"/>
    </row>
    <row r="26" spans="4:4">
      <c r="D26" s="90"/>
    </row>
    <row r="27" spans="4:4">
      <c r="D27" s="90"/>
    </row>
    <row r="28" spans="4:4">
      <c r="D28" s="91"/>
    </row>
    <row r="29" spans="4:4">
      <c r="D29" s="91"/>
    </row>
    <row r="30" spans="4:4">
      <c r="D30" s="92"/>
    </row>
    <row r="31" spans="4:4">
      <c r="D31" s="93"/>
    </row>
    <row r="32" spans="4:4">
      <c r="D32" s="90"/>
    </row>
    <row r="33" spans="4:4">
      <c r="D33" s="90"/>
    </row>
    <row r="34" spans="4:4">
      <c r="D34" s="90"/>
    </row>
    <row r="35" spans="4:4">
      <c r="D35" s="90"/>
    </row>
    <row r="36" spans="4:4">
      <c r="D36" s="90"/>
    </row>
    <row r="37" spans="4:4">
      <c r="D37" s="90"/>
    </row>
    <row r="38" spans="4:4">
      <c r="D38" s="90"/>
    </row>
    <row r="39" spans="4:4">
      <c r="D39" s="94"/>
    </row>
    <row r="40" spans="4:4">
      <c r="D40" s="90"/>
    </row>
    <row r="41" spans="4:4">
      <c r="D41" s="90"/>
    </row>
    <row r="42" spans="4:4">
      <c r="D42" s="90"/>
    </row>
    <row r="43" spans="4:4">
      <c r="D43" s="90"/>
    </row>
    <row r="44" spans="4:4">
      <c r="D44" s="90"/>
    </row>
    <row r="45" spans="4:4">
      <c r="D45" s="90"/>
    </row>
    <row r="46" spans="4:4">
      <c r="D46" s="90"/>
    </row>
    <row r="47" spans="4:4">
      <c r="D47" s="90"/>
    </row>
    <row r="48" spans="4:4">
      <c r="D48" s="90"/>
    </row>
    <row r="49" spans="4:4">
      <c r="D49" s="90"/>
    </row>
    <row r="50" spans="4:4">
      <c r="D50" s="90"/>
    </row>
    <row r="51" spans="4:4">
      <c r="D51" s="90"/>
    </row>
    <row r="52" spans="4:4">
      <c r="D52" s="90"/>
    </row>
    <row r="53" spans="4:4">
      <c r="D53" s="90"/>
    </row>
    <row r="54" spans="4:4">
      <c r="D54" s="90"/>
    </row>
    <row r="55" spans="4:4">
      <c r="D55" s="95"/>
    </row>
    <row r="56" spans="4:4">
      <c r="D56" s="96"/>
    </row>
    <row r="57" spans="4:4">
      <c r="D57" s="97"/>
    </row>
    <row r="58" spans="4:4">
      <c r="D58" s="98"/>
    </row>
    <row r="59" spans="4:4">
      <c r="D59" s="98"/>
    </row>
    <row r="60" spans="4:4">
      <c r="D60" s="66"/>
    </row>
    <row r="61" spans="4:4">
      <c r="D61" s="66"/>
    </row>
    <row r="62" spans="4:4">
      <c r="D62" s="33"/>
    </row>
    <row r="63" spans="4:4">
      <c r="D63" s="33"/>
    </row>
    <row r="64" spans="4:4">
      <c r="D64" s="33"/>
    </row>
    <row r="65" spans="4:4">
      <c r="D65" s="99"/>
    </row>
    <row r="66" spans="4:4">
      <c r="D66" s="99"/>
    </row>
    <row r="67" spans="4:4">
      <c r="D67" s="99"/>
    </row>
    <row r="68" spans="4:4">
      <c r="D68" s="33"/>
    </row>
    <row r="69" spans="4:4">
      <c r="D69" s="36"/>
    </row>
    <row r="70" spans="4:4">
      <c r="D70" s="100"/>
    </row>
    <row r="71" spans="4:4">
      <c r="D71" s="100"/>
    </row>
    <row r="72" spans="4:4">
      <c r="D72" s="100"/>
    </row>
    <row r="73" spans="4:4">
      <c r="D73" s="36"/>
    </row>
    <row r="74" spans="4:4">
      <c r="D74" s="71"/>
    </row>
    <row r="75" spans="4:4">
      <c r="D75" s="100"/>
    </row>
    <row r="76" spans="4:4">
      <c r="D76" s="100"/>
    </row>
    <row r="77" spans="4:4">
      <c r="D77" s="101"/>
    </row>
    <row r="78" spans="4:4">
      <c r="D78" s="102"/>
    </row>
    <row r="79" spans="4:4">
      <c r="D79" s="103"/>
    </row>
    <row r="80" spans="4:4">
      <c r="D80" s="103"/>
    </row>
    <row r="81" spans="4:4">
      <c r="D81" s="103"/>
    </row>
    <row r="82" spans="4:4">
      <c r="D82" s="104"/>
    </row>
    <row r="83" spans="4:4">
      <c r="D83" s="104"/>
    </row>
    <row r="84" spans="4:4">
      <c r="D84" s="105"/>
    </row>
  </sheetData>
  <autoFilter xmlns:etc="http://www.wps.cn/officeDocument/2017/etCustomData" ref="A1:D84" etc:filterBottomFollowUsedRange="0">
    <extLst/>
  </autoFilter>
  <mergeCells count="15">
    <mergeCell ref="A1:D1"/>
    <mergeCell ref="B3:B4"/>
    <mergeCell ref="B5:B7"/>
    <mergeCell ref="B8:B9"/>
    <mergeCell ref="B10:B11"/>
    <mergeCell ref="B12:B13"/>
    <mergeCell ref="B15:B17"/>
    <mergeCell ref="B19:B21"/>
    <mergeCell ref="C3:C4"/>
    <mergeCell ref="C5:C7"/>
    <mergeCell ref="C8:C9"/>
    <mergeCell ref="C10:C11"/>
    <mergeCell ref="C12:C13"/>
    <mergeCell ref="C15:C17"/>
    <mergeCell ref="C19:C2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D237"/>
  <sheetViews>
    <sheetView topLeftCell="A13" workbookViewId="0">
      <selection activeCell="G24" sqref="G24"/>
    </sheetView>
  </sheetViews>
  <sheetFormatPr defaultColWidth="9" defaultRowHeight="14.4" outlineLevelCol="3"/>
  <cols>
    <col min="1" max="1" width="11.7777777777778" style="23" customWidth="1"/>
    <col min="2" max="2" width="5.12962962962963" style="23" customWidth="1"/>
    <col min="3" max="4" width="9" style="23"/>
    <col min="5" max="16384" width="9" style="40"/>
  </cols>
  <sheetData>
    <row r="1" ht="39" customHeight="1" spans="1:4">
      <c r="A1" s="2" t="s">
        <v>99</v>
      </c>
      <c r="B1" s="2"/>
      <c r="C1" s="2"/>
      <c r="D1" s="2"/>
    </row>
    <row r="2" spans="1:4">
      <c r="A2" s="3" t="s">
        <v>1</v>
      </c>
      <c r="B2" s="4"/>
      <c r="C2" s="3" t="s">
        <v>2</v>
      </c>
      <c r="D2" s="3" t="s">
        <v>3</v>
      </c>
    </row>
    <row r="3" ht="27" customHeight="1" spans="1:4">
      <c r="A3" s="6" t="s">
        <v>100</v>
      </c>
      <c r="B3" s="6" t="s">
        <v>5</v>
      </c>
      <c r="C3" s="6" t="s">
        <v>101</v>
      </c>
      <c r="D3" s="6" t="s">
        <v>102</v>
      </c>
    </row>
    <row r="4" ht="27" customHeight="1" spans="1:4">
      <c r="A4" s="6" t="s">
        <v>100</v>
      </c>
      <c r="B4" s="6"/>
      <c r="C4" s="6"/>
      <c r="D4" s="6" t="s">
        <v>103</v>
      </c>
    </row>
    <row r="5" ht="27" customHeight="1" spans="1:4">
      <c r="A5" s="6" t="s">
        <v>100</v>
      </c>
      <c r="B5" s="6" t="s">
        <v>5</v>
      </c>
      <c r="C5" s="6" t="s">
        <v>104</v>
      </c>
      <c r="D5" s="6" t="s">
        <v>105</v>
      </c>
    </row>
    <row r="6" ht="27" customHeight="1" spans="1:4">
      <c r="A6" s="6" t="s">
        <v>100</v>
      </c>
      <c r="B6" s="6"/>
      <c r="C6" s="6"/>
      <c r="D6" s="6" t="s">
        <v>106</v>
      </c>
    </row>
    <row r="7" ht="27" customHeight="1" spans="1:4">
      <c r="A7" s="6" t="s">
        <v>100</v>
      </c>
      <c r="B7" s="10" t="s">
        <v>5</v>
      </c>
      <c r="C7" s="41" t="s">
        <v>107</v>
      </c>
      <c r="D7" s="42" t="s">
        <v>108</v>
      </c>
    </row>
    <row r="8" ht="27" customHeight="1" spans="1:4">
      <c r="A8" s="6" t="s">
        <v>100</v>
      </c>
      <c r="B8" s="43"/>
      <c r="C8" s="44"/>
      <c r="D8" s="42" t="s">
        <v>109</v>
      </c>
    </row>
    <row r="9" ht="27" customHeight="1" spans="1:4">
      <c r="A9" s="8" t="s">
        <v>20</v>
      </c>
      <c r="B9" s="8"/>
      <c r="C9" s="8">
        <f>COUNTIF(B3:B8,"Y")</f>
        <v>3</v>
      </c>
      <c r="D9" s="8"/>
    </row>
    <row r="10" ht="27" customHeight="1" spans="1:4">
      <c r="A10" s="6" t="s">
        <v>100</v>
      </c>
      <c r="B10" s="6" t="s">
        <v>5</v>
      </c>
      <c r="C10" s="6" t="s">
        <v>110</v>
      </c>
      <c r="D10" s="6" t="s">
        <v>111</v>
      </c>
    </row>
    <row r="11" ht="27" customHeight="1" spans="1:4">
      <c r="A11" s="6" t="s">
        <v>100</v>
      </c>
      <c r="B11" s="6"/>
      <c r="C11" s="6"/>
      <c r="D11" s="6" t="s">
        <v>112</v>
      </c>
    </row>
    <row r="12" ht="27" customHeight="1" spans="1:4">
      <c r="A12" s="6" t="s">
        <v>100</v>
      </c>
      <c r="B12" s="6"/>
      <c r="C12" s="6"/>
      <c r="D12" s="6" t="s">
        <v>113</v>
      </c>
    </row>
    <row r="13" ht="27" customHeight="1" spans="1:4">
      <c r="A13" s="6" t="s">
        <v>100</v>
      </c>
      <c r="B13" s="6"/>
      <c r="C13" s="6"/>
      <c r="D13" s="6" t="s">
        <v>114</v>
      </c>
    </row>
    <row r="14" ht="27" customHeight="1" spans="1:4">
      <c r="A14" s="8" t="s">
        <v>20</v>
      </c>
      <c r="B14" s="8"/>
      <c r="C14" s="8">
        <f>COUNTIF(B10:B13,"Y")</f>
        <v>1</v>
      </c>
      <c r="D14" s="8"/>
    </row>
    <row r="15" ht="27" customHeight="1" spans="1:4">
      <c r="A15" s="6" t="s">
        <v>100</v>
      </c>
      <c r="B15" s="43" t="s">
        <v>5</v>
      </c>
      <c r="C15" s="45" t="s">
        <v>115</v>
      </c>
      <c r="D15" s="46" t="s">
        <v>116</v>
      </c>
    </row>
    <row r="16" ht="27" customHeight="1" spans="1:4">
      <c r="A16" s="6" t="s">
        <v>100</v>
      </c>
      <c r="B16" s="10" t="s">
        <v>5</v>
      </c>
      <c r="C16" s="47" t="s">
        <v>117</v>
      </c>
      <c r="D16" s="47" t="s">
        <v>118</v>
      </c>
    </row>
    <row r="17" ht="27" customHeight="1" spans="1:4">
      <c r="A17" s="6" t="s">
        <v>100</v>
      </c>
      <c r="B17" s="43"/>
      <c r="C17" s="47"/>
      <c r="D17" s="47" t="s">
        <v>119</v>
      </c>
    </row>
    <row r="18" ht="27" customHeight="1" spans="1:4">
      <c r="A18" s="8" t="s">
        <v>20</v>
      </c>
      <c r="B18" s="8"/>
      <c r="C18" s="8">
        <f>COUNTIF(B15:B17,"Y")</f>
        <v>2</v>
      </c>
      <c r="D18" s="8"/>
    </row>
    <row r="19" ht="27" customHeight="1" spans="1:4">
      <c r="A19" s="6" t="s">
        <v>100</v>
      </c>
      <c r="B19" s="48" t="s">
        <v>5</v>
      </c>
      <c r="C19" s="49" t="s">
        <v>120</v>
      </c>
      <c r="D19" s="47" t="s">
        <v>121</v>
      </c>
    </row>
    <row r="20" ht="27" customHeight="1" spans="1:4">
      <c r="A20" s="6" t="s">
        <v>100</v>
      </c>
      <c r="B20" s="50"/>
      <c r="C20" s="51"/>
      <c r="D20" s="47" t="s">
        <v>122</v>
      </c>
    </row>
    <row r="21" ht="27" customHeight="1" spans="1:4">
      <c r="A21" s="8" t="s">
        <v>20</v>
      </c>
      <c r="B21" s="6"/>
      <c r="C21" s="52">
        <f>COUNTIF(B19:B20,"Y")</f>
        <v>1</v>
      </c>
      <c r="D21" s="6"/>
    </row>
    <row r="22" ht="27" customHeight="1" spans="1:4">
      <c r="A22" s="6" t="s">
        <v>100</v>
      </c>
      <c r="B22" s="53" t="s">
        <v>5</v>
      </c>
      <c r="C22" s="42" t="s">
        <v>123</v>
      </c>
      <c r="D22" s="42" t="s">
        <v>124</v>
      </c>
    </row>
    <row r="23" ht="27" customHeight="1" spans="1:4">
      <c r="A23" s="6" t="s">
        <v>100</v>
      </c>
      <c r="B23" s="53"/>
      <c r="C23" s="42"/>
      <c r="D23" s="41" t="s">
        <v>125</v>
      </c>
    </row>
    <row r="24" ht="27" customHeight="1" spans="1:4">
      <c r="A24" s="8" t="s">
        <v>20</v>
      </c>
      <c r="B24" s="6"/>
      <c r="C24" s="54">
        <f>COUNTIF(B22:B23,"Y")</f>
        <v>1</v>
      </c>
      <c r="D24" s="55"/>
    </row>
    <row r="25" ht="27" customHeight="1" spans="1:4">
      <c r="A25" s="8"/>
      <c r="B25" s="6"/>
      <c r="C25" s="54"/>
      <c r="D25" s="55"/>
    </row>
    <row r="26" ht="27" customHeight="1" spans="1:4">
      <c r="A26" s="16" t="s">
        <v>51</v>
      </c>
      <c r="B26" s="16"/>
      <c r="C26" s="24">
        <f>C9+C14+C18+C21+C24</f>
        <v>8</v>
      </c>
      <c r="D26" s="55"/>
    </row>
    <row r="27" spans="4:4">
      <c r="D27" s="56"/>
    </row>
    <row r="28" spans="4:4">
      <c r="D28" s="56"/>
    </row>
    <row r="29" spans="4:4">
      <c r="D29" s="56"/>
    </row>
    <row r="30" spans="4:4">
      <c r="D30" s="57"/>
    </row>
    <row r="31" spans="4:4">
      <c r="D31" s="57"/>
    </row>
    <row r="32" spans="4:4">
      <c r="D32" s="57"/>
    </row>
    <row r="33" spans="4:4">
      <c r="D33" s="57"/>
    </row>
    <row r="34" spans="4:4">
      <c r="D34" s="57"/>
    </row>
    <row r="35" spans="4:4">
      <c r="D35" s="56"/>
    </row>
    <row r="36" spans="4:4">
      <c r="D36" s="29"/>
    </row>
    <row r="37" spans="4:4">
      <c r="D37" s="58"/>
    </row>
    <row r="38" spans="4:4">
      <c r="D38" s="30"/>
    </row>
    <row r="39" spans="4:4">
      <c r="D39" s="30"/>
    </row>
    <row r="40" spans="4:4">
      <c r="D40" s="30"/>
    </row>
    <row r="41" spans="4:4">
      <c r="D41" s="58"/>
    </row>
    <row r="42" spans="4:4">
      <c r="D42" s="58"/>
    </row>
    <row r="43" spans="4:4">
      <c r="D43" s="57"/>
    </row>
    <row r="44" spans="4:4">
      <c r="D44" s="58"/>
    </row>
    <row r="45" spans="4:4">
      <c r="D45" s="57"/>
    </row>
    <row r="46" spans="4:4">
      <c r="D46" s="58"/>
    </row>
    <row r="47" spans="4:4">
      <c r="D47" s="59"/>
    </row>
    <row r="48" spans="4:4">
      <c r="D48" s="59"/>
    </row>
    <row r="49" spans="4:4">
      <c r="D49" s="59"/>
    </row>
    <row r="50" spans="4:4">
      <c r="D50" s="59"/>
    </row>
    <row r="51" spans="4:4">
      <c r="D51" s="56"/>
    </row>
    <row r="52" spans="4:4">
      <c r="D52" s="58"/>
    </row>
    <row r="53" spans="4:4">
      <c r="D53" s="58"/>
    </row>
    <row r="54" spans="4:4">
      <c r="D54" s="56"/>
    </row>
    <row r="55" spans="4:4">
      <c r="D55" s="56"/>
    </row>
    <row r="56" spans="4:4">
      <c r="D56" s="58"/>
    </row>
    <row r="57" spans="4:4">
      <c r="D57" s="56"/>
    </row>
    <row r="58" spans="4:4">
      <c r="D58" s="29"/>
    </row>
    <row r="59" spans="4:4">
      <c r="D59" s="56"/>
    </row>
    <row r="60" spans="4:4">
      <c r="D60" s="56"/>
    </row>
    <row r="61" spans="4:4">
      <c r="D61" s="29"/>
    </row>
    <row r="62" spans="4:4">
      <c r="D62" s="29"/>
    </row>
    <row r="63" spans="4:4">
      <c r="D63" s="29"/>
    </row>
    <row r="64" spans="4:4">
      <c r="D64" s="58"/>
    </row>
    <row r="65" spans="4:4">
      <c r="D65" s="58"/>
    </row>
    <row r="66" spans="4:4">
      <c r="D66" s="29"/>
    </row>
    <row r="67" spans="4:4">
      <c r="D67" s="58"/>
    </row>
    <row r="68" spans="4:4">
      <c r="D68" s="60"/>
    </row>
    <row r="69" spans="4:4">
      <c r="D69" s="56"/>
    </row>
    <row r="70" spans="4:4">
      <c r="D70" s="58"/>
    </row>
    <row r="71" spans="4:4">
      <c r="D71" s="59"/>
    </row>
    <row r="72" spans="4:4">
      <c r="D72" s="56"/>
    </row>
    <row r="73" spans="4:4">
      <c r="D73" s="58"/>
    </row>
    <row r="74" spans="4:4">
      <c r="D74" s="61"/>
    </row>
    <row r="75" spans="4:4">
      <c r="D75" s="58"/>
    </row>
    <row r="76" spans="4:4">
      <c r="D76" s="62"/>
    </row>
    <row r="77" spans="4:4">
      <c r="D77" s="62"/>
    </row>
    <row r="78" spans="4:4">
      <c r="D78" s="29"/>
    </row>
    <row r="79" spans="4:4">
      <c r="D79" s="29"/>
    </row>
    <row r="80" spans="4:4">
      <c r="D80" s="29"/>
    </row>
    <row r="81" spans="4:4">
      <c r="D81" s="62"/>
    </row>
    <row r="82" spans="4:4">
      <c r="D82" s="62"/>
    </row>
    <row r="83" spans="4:4">
      <c r="D83" s="62"/>
    </row>
    <row r="84" spans="4:4">
      <c r="D84" s="62"/>
    </row>
    <row r="85" spans="4:4">
      <c r="D85" s="62"/>
    </row>
    <row r="86" spans="4:4">
      <c r="D86" s="63"/>
    </row>
    <row r="87" spans="4:4">
      <c r="D87" s="63"/>
    </row>
    <row r="88" spans="4:4">
      <c r="D88" s="29"/>
    </row>
    <row r="89" spans="4:4">
      <c r="D89" s="62"/>
    </row>
    <row r="90" spans="4:4">
      <c r="D90" s="62"/>
    </row>
    <row r="91" spans="4:4">
      <c r="D91" s="62"/>
    </row>
    <row r="92" spans="4:4">
      <c r="D92" s="62"/>
    </row>
    <row r="93" spans="4:4">
      <c r="D93" s="62"/>
    </row>
    <row r="94" spans="4:4">
      <c r="D94" s="62"/>
    </row>
    <row r="95" spans="4:4">
      <c r="D95" s="62"/>
    </row>
    <row r="96" spans="4:4">
      <c r="D96" s="62"/>
    </row>
    <row r="97" spans="4:4">
      <c r="D97" s="62"/>
    </row>
    <row r="98" spans="4:4">
      <c r="D98" s="62"/>
    </row>
    <row r="99" spans="4:4">
      <c r="D99" s="62"/>
    </row>
    <row r="100" spans="4:4">
      <c r="D100" s="62"/>
    </row>
    <row r="101" spans="4:4">
      <c r="D101" s="62"/>
    </row>
    <row r="102" spans="4:4">
      <c r="D102" s="62"/>
    </row>
    <row r="103" spans="4:4">
      <c r="D103" s="62"/>
    </row>
    <row r="104" spans="4:4">
      <c r="D104" s="62"/>
    </row>
    <row r="105" spans="4:4">
      <c r="D105" s="62"/>
    </row>
    <row r="106" spans="4:4">
      <c r="D106" s="62"/>
    </row>
    <row r="107" spans="4:4">
      <c r="D107" s="62"/>
    </row>
    <row r="108" spans="4:4">
      <c r="D108" s="62"/>
    </row>
    <row r="109" spans="4:4">
      <c r="D109" s="62"/>
    </row>
    <row r="110" spans="4:4">
      <c r="D110" s="62"/>
    </row>
    <row r="111" spans="4:4">
      <c r="D111" s="62"/>
    </row>
    <row r="112" spans="4:4">
      <c r="D112" s="62"/>
    </row>
    <row r="113" spans="4:4">
      <c r="D113" s="62"/>
    </row>
    <row r="114" spans="4:4">
      <c r="D114" s="64"/>
    </row>
    <row r="115" spans="4:4">
      <c r="D115" s="64"/>
    </row>
    <row r="116" spans="4:4">
      <c r="D116" s="30"/>
    </row>
    <row r="117" spans="4:4">
      <c r="D117" s="30"/>
    </row>
    <row r="118" spans="4:4">
      <c r="D118" s="30"/>
    </row>
    <row r="119" spans="4:4">
      <c r="D119" s="30"/>
    </row>
    <row r="120" spans="4:4">
      <c r="D120" s="30"/>
    </row>
    <row r="121" spans="4:4">
      <c r="D121" s="30"/>
    </row>
    <row r="122" spans="4:4">
      <c r="D122" s="30"/>
    </row>
    <row r="123" spans="4:4">
      <c r="D123" s="30"/>
    </row>
    <row r="124" spans="4:4">
      <c r="D124" s="30"/>
    </row>
    <row r="125" spans="4:4">
      <c r="D125" s="30"/>
    </row>
    <row r="126" spans="4:4">
      <c r="D126" s="30"/>
    </row>
    <row r="127" spans="4:4">
      <c r="D127" s="30"/>
    </row>
    <row r="128" spans="4:4">
      <c r="D128" s="30"/>
    </row>
    <row r="129" spans="4:4">
      <c r="D129" s="30"/>
    </row>
    <row r="130" spans="4:4">
      <c r="D130" s="30"/>
    </row>
    <row r="131" spans="4:4">
      <c r="D131" s="30"/>
    </row>
    <row r="132" spans="4:4">
      <c r="D132" s="30"/>
    </row>
    <row r="133" spans="4:4">
      <c r="D133" s="30"/>
    </row>
    <row r="134" spans="4:4">
      <c r="D134" s="30"/>
    </row>
    <row r="135" spans="4:4">
      <c r="D135" s="30"/>
    </row>
    <row r="136" spans="4:4">
      <c r="D136" s="30"/>
    </row>
    <row r="137" spans="4:4">
      <c r="D137" s="30"/>
    </row>
    <row r="138" spans="4:4">
      <c r="D138" s="30"/>
    </row>
    <row r="139" spans="4:4">
      <c r="D139" s="30"/>
    </row>
    <row r="140" spans="4:4">
      <c r="D140" s="30"/>
    </row>
    <row r="141" spans="4:4">
      <c r="D141" s="30"/>
    </row>
    <row r="142" spans="4:4">
      <c r="D142" s="30"/>
    </row>
    <row r="143" spans="4:4">
      <c r="D143" s="30"/>
    </row>
    <row r="144" spans="4:4">
      <c r="D144" s="30"/>
    </row>
    <row r="145" spans="4:4">
      <c r="D145" s="30"/>
    </row>
    <row r="146" spans="4:4">
      <c r="D146" s="30"/>
    </row>
    <row r="147" spans="4:4">
      <c r="D147" s="30"/>
    </row>
    <row r="148" spans="4:4">
      <c r="D148" s="30"/>
    </row>
    <row r="149" spans="4:4">
      <c r="D149" s="30"/>
    </row>
    <row r="150" spans="4:4">
      <c r="D150" s="30"/>
    </row>
    <row r="151" spans="4:4">
      <c r="D151" s="30"/>
    </row>
    <row r="152" spans="4:4">
      <c r="D152" s="30"/>
    </row>
    <row r="153" spans="4:4">
      <c r="D153" s="30"/>
    </row>
    <row r="154" spans="4:4">
      <c r="D154" s="30"/>
    </row>
    <row r="155" spans="4:4">
      <c r="D155" s="30"/>
    </row>
    <row r="156" spans="4:4">
      <c r="D156" s="30"/>
    </row>
    <row r="157" spans="4:4">
      <c r="D157" s="30"/>
    </row>
    <row r="158" spans="4:4">
      <c r="D158" s="30"/>
    </row>
    <row r="159" spans="4:4">
      <c r="D159" s="30"/>
    </row>
    <row r="160" spans="4:4">
      <c r="D160" s="30"/>
    </row>
    <row r="161" spans="4:4">
      <c r="D161" s="30"/>
    </row>
    <row r="162" spans="4:4">
      <c r="D162" s="30"/>
    </row>
    <row r="163" spans="4:4">
      <c r="D163" s="63"/>
    </row>
    <row r="164" spans="4:4">
      <c r="D164" s="63"/>
    </row>
    <row r="165" spans="4:4">
      <c r="D165" s="29"/>
    </row>
    <row r="166" spans="4:4">
      <c r="D166" s="29"/>
    </row>
    <row r="167" spans="4:4">
      <c r="D167" s="63"/>
    </row>
    <row r="168" spans="4:4">
      <c r="D168" s="63"/>
    </row>
    <row r="169" spans="4:4">
      <c r="D169" s="63"/>
    </row>
    <row r="170" spans="4:4">
      <c r="D170" s="63"/>
    </row>
    <row r="171" spans="4:4">
      <c r="D171" s="63"/>
    </row>
    <row r="172" spans="4:4">
      <c r="D172" s="30"/>
    </row>
    <row r="173" spans="4:4">
      <c r="D173" s="30"/>
    </row>
    <row r="174" spans="4:4">
      <c r="D174" s="30"/>
    </row>
    <row r="175" spans="4:4">
      <c r="D175" s="65"/>
    </row>
    <row r="176" spans="4:4">
      <c r="D176" s="32"/>
    </row>
    <row r="177" spans="4:4">
      <c r="D177" s="32"/>
    </row>
    <row r="178" spans="4:4">
      <c r="D178" s="31"/>
    </row>
    <row r="179" spans="4:4">
      <c r="D179" s="31"/>
    </row>
    <row r="180" spans="4:4">
      <c r="D180" s="66"/>
    </row>
    <row r="181" spans="4:4">
      <c r="D181" s="66"/>
    </row>
    <row r="182" spans="4:4">
      <c r="D182" s="66"/>
    </row>
    <row r="183" spans="4:4">
      <c r="D183" s="66"/>
    </row>
    <row r="184" spans="4:4">
      <c r="D184" s="66"/>
    </row>
    <row r="185" spans="4:4">
      <c r="D185" s="66"/>
    </row>
    <row r="186" spans="4:4">
      <c r="D186" s="66"/>
    </row>
    <row r="187" spans="4:4">
      <c r="D187" s="66"/>
    </row>
    <row r="188" spans="4:4">
      <c r="D188" s="66"/>
    </row>
    <row r="189" spans="4:4">
      <c r="D189" s="66"/>
    </row>
    <row r="190" spans="4:4">
      <c r="D190" s="66"/>
    </row>
    <row r="191" spans="4:4">
      <c r="D191" s="66"/>
    </row>
    <row r="192" spans="4:4">
      <c r="D192" s="66"/>
    </row>
    <row r="193" spans="4:4">
      <c r="D193" s="66"/>
    </row>
    <row r="194" spans="4:4">
      <c r="D194" s="66"/>
    </row>
    <row r="195" spans="4:4">
      <c r="D195" s="66"/>
    </row>
    <row r="196" spans="4:4">
      <c r="D196" s="66"/>
    </row>
    <row r="197" spans="4:4">
      <c r="D197" s="66"/>
    </row>
    <row r="198" spans="4:4">
      <c r="D198" s="66"/>
    </row>
    <row r="199" spans="4:4">
      <c r="D199" s="66"/>
    </row>
    <row r="200" spans="4:4">
      <c r="D200" s="66"/>
    </row>
    <row r="201" spans="4:4">
      <c r="D201" s="66"/>
    </row>
    <row r="202" spans="4:4">
      <c r="D202" s="32"/>
    </row>
    <row r="203" spans="4:4">
      <c r="D203" s="32"/>
    </row>
    <row r="204" spans="4:4">
      <c r="D204" s="33"/>
    </row>
    <row r="205" spans="4:4">
      <c r="D205" s="33"/>
    </row>
    <row r="206" spans="4:4">
      <c r="D206" s="33"/>
    </row>
    <row r="207" spans="4:4">
      <c r="D207" s="33"/>
    </row>
    <row r="208" spans="4:4">
      <c r="D208" s="33"/>
    </row>
    <row r="209" spans="4:4">
      <c r="D209" s="67"/>
    </row>
    <row r="210" spans="4:4">
      <c r="D210" s="67"/>
    </row>
    <row r="211" spans="4:4">
      <c r="D211" s="33"/>
    </row>
    <row r="212" spans="4:4">
      <c r="D212" s="33"/>
    </row>
    <row r="213" spans="4:4">
      <c r="D213" s="33"/>
    </row>
    <row r="214" spans="4:4">
      <c r="D214" s="33"/>
    </row>
    <row r="215" spans="4:4">
      <c r="D215" s="68"/>
    </row>
    <row r="216" spans="4:4">
      <c r="D216" s="68"/>
    </row>
    <row r="217" spans="4:4">
      <c r="D217" s="68"/>
    </row>
    <row r="218" spans="4:4">
      <c r="D218" s="69"/>
    </row>
    <row r="219" spans="4:4">
      <c r="D219" s="69"/>
    </row>
    <row r="220" spans="4:4">
      <c r="D220" s="69"/>
    </row>
    <row r="221" spans="4:4">
      <c r="D221" s="67"/>
    </row>
    <row r="222" spans="4:4">
      <c r="D222" s="70"/>
    </row>
    <row r="223" spans="4:4">
      <c r="D223" s="67"/>
    </row>
    <row r="224" spans="4:4">
      <c r="D224" s="67"/>
    </row>
    <row r="225" spans="4:4">
      <c r="D225" s="67"/>
    </row>
    <row r="226" spans="4:4">
      <c r="D226" s="67"/>
    </row>
    <row r="227" spans="4:4">
      <c r="D227" s="67"/>
    </row>
    <row r="228" spans="4:4">
      <c r="D228" s="71"/>
    </row>
    <row r="229" spans="4:4">
      <c r="D229" s="72"/>
    </row>
    <row r="230" spans="4:4">
      <c r="D230" s="72"/>
    </row>
    <row r="231" spans="4:4">
      <c r="D231" s="35"/>
    </row>
    <row r="232" spans="4:4">
      <c r="D232" s="35"/>
    </row>
    <row r="233" spans="4:4">
      <c r="D233" s="35"/>
    </row>
    <row r="234" spans="4:4">
      <c r="D234" s="67"/>
    </row>
    <row r="235" spans="4:4">
      <c r="D235" s="67"/>
    </row>
    <row r="236" spans="4:4">
      <c r="D236" s="67"/>
    </row>
    <row r="237" spans="4:4">
      <c r="D237" s="73"/>
    </row>
  </sheetData>
  <autoFilter xmlns:etc="http://www.wps.cn/officeDocument/2017/etCustomData" ref="A1:D236" etc:filterBottomFollowUsedRange="0">
    <extLst/>
  </autoFilter>
  <mergeCells count="15">
    <mergeCell ref="A1:D1"/>
    <mergeCell ref="B3:B4"/>
    <mergeCell ref="B5:B6"/>
    <mergeCell ref="B7:B8"/>
    <mergeCell ref="B10:B13"/>
    <mergeCell ref="B16:B17"/>
    <mergeCell ref="B19:B20"/>
    <mergeCell ref="B22:B23"/>
    <mergeCell ref="C3:C4"/>
    <mergeCell ref="C5:C6"/>
    <mergeCell ref="C7:C8"/>
    <mergeCell ref="C10:C13"/>
    <mergeCell ref="C16:C17"/>
    <mergeCell ref="C19:C20"/>
    <mergeCell ref="C22:C23"/>
  </mergeCells>
  <conditionalFormatting sqref="D229">
    <cfRule type="expression" dxfId="0" priority="6">
      <formula>AND(SUMPRODUCT(IFERROR(1*(($D$229&amp;"x")=(D229&amp;"x")),0))&gt;1,NOT(ISBLANK(D229)))</formula>
    </cfRule>
  </conditionalFormatting>
  <conditionalFormatting sqref="D230">
    <cfRule type="expression" dxfId="0" priority="8">
      <formula>AND(SUMPRODUCT(IFERROR(1*(($D$230&amp;"x")=(D230&amp;"x")),0))&gt;1,NOT(ISBLANK(D230)))</formula>
    </cfRule>
  </conditionalFormatting>
  <conditionalFormatting sqref="D235">
    <cfRule type="expression" dxfId="0" priority="2">
      <formula>AND(SUMPRODUCT(IFERROR(1*(($D$235&amp;"x")=(D235&amp;"x")),0))&gt;1,NOT(ISBLANK(D235)))</formula>
    </cfRule>
  </conditionalFormatting>
  <conditionalFormatting sqref="D231:D233">
    <cfRule type="expression" dxfId="0" priority="4">
      <formula>AND(SUMPRODUCT(IFERROR(1*(($D$231:$D$233&amp;"x")=(D231&amp;"x")),0))&gt;1,NOT(ISBLANK(D231)))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4"/>
  <sheetViews>
    <sheetView topLeftCell="A5" workbookViewId="0">
      <selection activeCell="G19" sqref="G19"/>
    </sheetView>
  </sheetViews>
  <sheetFormatPr defaultColWidth="9" defaultRowHeight="14.4" outlineLevelCol="3"/>
  <cols>
    <col min="1" max="1" width="13.1111111111111" style="1" customWidth="1"/>
    <col min="2" max="2" width="4.5" style="1" customWidth="1"/>
    <col min="3" max="4" width="9" style="1"/>
  </cols>
  <sheetData>
    <row r="1" ht="36" customHeight="1" spans="1:4">
      <c r="A1" s="2" t="s">
        <v>126</v>
      </c>
      <c r="B1" s="2"/>
      <c r="C1" s="2"/>
      <c r="D1" s="2"/>
    </row>
    <row r="2" spans="1:4">
      <c r="A2" s="3" t="s">
        <v>1</v>
      </c>
      <c r="B2" s="4"/>
      <c r="C2" s="3" t="s">
        <v>2</v>
      </c>
      <c r="D2" s="3" t="s">
        <v>3</v>
      </c>
    </row>
    <row r="3" ht="27" customHeight="1" spans="1:4">
      <c r="A3" s="5" t="s">
        <v>127</v>
      </c>
      <c r="B3" s="6" t="s">
        <v>5</v>
      </c>
      <c r="C3" s="7" t="s">
        <v>128</v>
      </c>
      <c r="D3" s="7" t="s">
        <v>109</v>
      </c>
    </row>
    <row r="4" ht="27" customHeight="1" spans="1:4">
      <c r="A4" s="8" t="s">
        <v>20</v>
      </c>
      <c r="B4" s="9"/>
      <c r="C4" s="8">
        <f>COUNTIF(B3:B3,"Y")</f>
        <v>1</v>
      </c>
      <c r="D4" s="8"/>
    </row>
    <row r="5" ht="27" customHeight="1" spans="1:4">
      <c r="A5" s="5" t="s">
        <v>127</v>
      </c>
      <c r="B5" s="10" t="s">
        <v>5</v>
      </c>
      <c r="C5" s="11" t="s">
        <v>129</v>
      </c>
      <c r="D5" s="12" t="s">
        <v>130</v>
      </c>
    </row>
    <row r="6" ht="27" customHeight="1" spans="1:4">
      <c r="A6" s="5" t="s">
        <v>127</v>
      </c>
      <c r="B6" s="13"/>
      <c r="C6" s="11"/>
      <c r="D6" s="14" t="s">
        <v>131</v>
      </c>
    </row>
    <row r="7" ht="27" customHeight="1" spans="1:4">
      <c r="A7" s="5" t="s">
        <v>127</v>
      </c>
      <c r="B7" s="13"/>
      <c r="C7" s="11"/>
      <c r="D7" s="15" t="s">
        <v>132</v>
      </c>
    </row>
    <row r="8" ht="27" customHeight="1" spans="1:4">
      <c r="A8" s="5" t="s">
        <v>127</v>
      </c>
      <c r="B8" s="6" t="s">
        <v>5</v>
      </c>
      <c r="C8" s="11" t="s">
        <v>133</v>
      </c>
      <c r="D8" s="12" t="s">
        <v>134</v>
      </c>
    </row>
    <row r="9" ht="27" customHeight="1" spans="1:4">
      <c r="A9" s="5" t="s">
        <v>127</v>
      </c>
      <c r="B9" s="6"/>
      <c r="C9" s="11"/>
      <c r="D9" s="14" t="s">
        <v>135</v>
      </c>
    </row>
    <row r="10" ht="27" customHeight="1" spans="1:4">
      <c r="A10" s="16" t="s">
        <v>20</v>
      </c>
      <c r="B10" s="16"/>
      <c r="C10" s="16">
        <f>COUNTIF(B5:B9,"Y")</f>
        <v>2</v>
      </c>
      <c r="D10" s="16"/>
    </row>
    <row r="11" ht="27" customHeight="1" spans="1:4">
      <c r="A11" s="6" t="s">
        <v>127</v>
      </c>
      <c r="B11" s="17" t="s">
        <v>5</v>
      </c>
      <c r="C11" s="18" t="s">
        <v>136</v>
      </c>
      <c r="D11" s="18" t="s">
        <v>137</v>
      </c>
    </row>
    <row r="12" ht="27" customHeight="1" spans="1:4">
      <c r="A12" s="6" t="s">
        <v>127</v>
      </c>
      <c r="B12" s="19" t="s">
        <v>5</v>
      </c>
      <c r="C12" s="20" t="s">
        <v>138</v>
      </c>
      <c r="D12" s="11" t="s">
        <v>139</v>
      </c>
    </row>
    <row r="13" ht="27" customHeight="1" spans="1:4">
      <c r="A13" s="6" t="s">
        <v>127</v>
      </c>
      <c r="B13" s="19"/>
      <c r="C13" s="21"/>
      <c r="D13" s="11" t="s">
        <v>140</v>
      </c>
    </row>
    <row r="14" ht="27" customHeight="1" spans="1:4">
      <c r="A14" s="6" t="s">
        <v>127</v>
      </c>
      <c r="B14" s="17"/>
      <c r="C14" s="22"/>
      <c r="D14" s="11" t="s">
        <v>49</v>
      </c>
    </row>
    <row r="15" ht="27" customHeight="1" spans="1:4">
      <c r="A15" s="16" t="s">
        <v>20</v>
      </c>
      <c r="B15" s="16"/>
      <c r="C15" s="16">
        <f>COUNTIF(B11:B14,"Y")</f>
        <v>2</v>
      </c>
      <c r="D15" s="16"/>
    </row>
    <row r="16" ht="27" customHeight="1" spans="1:4">
      <c r="A16" s="6" t="s">
        <v>127</v>
      </c>
      <c r="B16" s="23" t="s">
        <v>5</v>
      </c>
      <c r="C16" s="20" t="s">
        <v>141</v>
      </c>
      <c r="D16" s="11" t="s">
        <v>142</v>
      </c>
    </row>
    <row r="17" ht="27" customHeight="1" spans="1:4">
      <c r="A17" s="6" t="s">
        <v>127</v>
      </c>
      <c r="B17" s="23"/>
      <c r="C17" s="22"/>
      <c r="D17" s="10" t="s">
        <v>143</v>
      </c>
    </row>
    <row r="18" ht="27" customHeight="1" spans="1:4">
      <c r="A18" s="16" t="s">
        <v>20</v>
      </c>
      <c r="B18" s="16"/>
      <c r="C18" s="24">
        <f>COUNTIF(B12:B19,"Y")</f>
        <v>2</v>
      </c>
      <c r="D18" s="25"/>
    </row>
    <row r="19" ht="27" customHeight="1" spans="1:4">
      <c r="A19" s="16" t="s">
        <v>51</v>
      </c>
      <c r="B19" s="16"/>
      <c r="C19" s="24">
        <f>C4+C10+C15+C18</f>
        <v>7</v>
      </c>
      <c r="D19" s="25"/>
    </row>
    <row r="20" spans="4:4">
      <c r="D20" s="26"/>
    </row>
    <row r="21" spans="4:4">
      <c r="D21" s="26"/>
    </row>
    <row r="22" spans="1:4">
      <c r="A22" s="27"/>
      <c r="B22" s="27"/>
      <c r="C22" s="27"/>
      <c r="D22" s="26"/>
    </row>
    <row r="23" spans="1:4">
      <c r="A23" s="28"/>
      <c r="B23" s="28"/>
      <c r="C23" s="28"/>
      <c r="D23" s="26"/>
    </row>
    <row r="24" spans="1:4">
      <c r="A24" s="27"/>
      <c r="B24" s="27"/>
      <c r="C24" s="27"/>
      <c r="D24" s="26"/>
    </row>
    <row r="25" spans="4:4">
      <c r="D25" s="29"/>
    </row>
    <row r="26" spans="4:4">
      <c r="D26" s="29"/>
    </row>
    <row r="27" spans="4:4">
      <c r="D27" s="29"/>
    </row>
    <row r="28" spans="4:4">
      <c r="D28" s="30"/>
    </row>
    <row r="29" spans="4:4">
      <c r="D29" s="29"/>
    </row>
    <row r="30" spans="4:4">
      <c r="D30" s="26"/>
    </row>
    <row r="31" spans="4:4">
      <c r="D31" s="26"/>
    </row>
    <row r="32" spans="4:4">
      <c r="D32" s="26"/>
    </row>
    <row r="33" spans="4:4">
      <c r="D33" s="29"/>
    </row>
    <row r="34" spans="4:4">
      <c r="D34" s="29"/>
    </row>
    <row r="35" spans="4:4">
      <c r="D35" s="26"/>
    </row>
    <row r="36" spans="4:4">
      <c r="D36" s="26"/>
    </row>
    <row r="37" spans="4:4">
      <c r="D37" s="26"/>
    </row>
    <row r="38" spans="4:4">
      <c r="D38" s="26"/>
    </row>
    <row r="39" spans="4:4">
      <c r="D39" s="29"/>
    </row>
    <row r="40" spans="4:4">
      <c r="D40" s="31"/>
    </row>
    <row r="41" spans="4:4">
      <c r="D41" s="32"/>
    </row>
    <row r="42" spans="4:4">
      <c r="D42" s="32"/>
    </row>
    <row r="43" spans="4:4">
      <c r="D43" s="32"/>
    </row>
    <row r="44" spans="4:4">
      <c r="D44" s="32"/>
    </row>
    <row r="45" spans="4:4">
      <c r="D45" s="32"/>
    </row>
    <row r="46" spans="4:4">
      <c r="D46" s="32"/>
    </row>
    <row r="47" spans="4:4">
      <c r="D47" s="32"/>
    </row>
    <row r="48" spans="4:4">
      <c r="D48" s="32"/>
    </row>
    <row r="49" spans="4:4">
      <c r="D49" s="32"/>
    </row>
    <row r="50" spans="4:4">
      <c r="D50" s="32"/>
    </row>
    <row r="51" spans="4:4">
      <c r="D51" s="32"/>
    </row>
    <row r="52" spans="4:4">
      <c r="D52" s="32"/>
    </row>
    <row r="53" spans="4:4">
      <c r="D53" s="32"/>
    </row>
    <row r="54" spans="4:4">
      <c r="D54" s="32"/>
    </row>
    <row r="55" spans="4:4">
      <c r="D55" s="33"/>
    </row>
    <row r="56" spans="4:4">
      <c r="D56" s="33"/>
    </row>
    <row r="57" spans="4:4">
      <c r="D57" s="33"/>
    </row>
    <row r="58" spans="4:4">
      <c r="D58" s="34"/>
    </row>
    <row r="59" spans="4:4">
      <c r="D59" s="35"/>
    </row>
    <row r="60" spans="4:4">
      <c r="D60" s="35"/>
    </row>
    <row r="61" spans="4:4">
      <c r="D61" s="35"/>
    </row>
    <row r="62" spans="4:4">
      <c r="D62" s="35"/>
    </row>
    <row r="63" spans="4:4">
      <c r="D63" s="36"/>
    </row>
    <row r="64" spans="4:4">
      <c r="D64" s="36"/>
    </row>
    <row r="65" spans="4:4">
      <c r="D65" s="37"/>
    </row>
    <row r="66" spans="4:4">
      <c r="D66" s="37"/>
    </row>
    <row r="67" spans="4:4">
      <c r="D67" s="36"/>
    </row>
    <row r="68" spans="4:4">
      <c r="D68" s="36"/>
    </row>
    <row r="69" spans="4:4">
      <c r="D69" s="36"/>
    </row>
    <row r="70" spans="4:4">
      <c r="D70" s="38"/>
    </row>
    <row r="71" spans="4:4">
      <c r="D71" s="38"/>
    </row>
    <row r="72" spans="4:4">
      <c r="D72" s="38"/>
    </row>
    <row r="73" spans="4:4">
      <c r="D73" s="38"/>
    </row>
    <row r="74" spans="4:4">
      <c r="D74" s="36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6"/>
    </row>
    <row r="80" spans="4:4">
      <c r="D80" s="36"/>
    </row>
    <row r="81" spans="4:4">
      <c r="D81" s="36"/>
    </row>
    <row r="82" spans="4:4">
      <c r="D82" s="36"/>
    </row>
    <row r="83" spans="4:4">
      <c r="D83" s="36"/>
    </row>
    <row r="84" spans="4:4">
      <c r="D84" s="36"/>
    </row>
  </sheetData>
  <autoFilter xmlns:etc="http://www.wps.cn/officeDocument/2017/etCustomData" ref="A2:D84" etc:filterBottomFollowUsedRange="0">
    <extLst/>
  </autoFilter>
  <mergeCells count="9">
    <mergeCell ref="A1:D1"/>
    <mergeCell ref="B5:B7"/>
    <mergeCell ref="B8:B9"/>
    <mergeCell ref="B12:B14"/>
    <mergeCell ref="B16:B17"/>
    <mergeCell ref="C5:C7"/>
    <mergeCell ref="C8:C9"/>
    <mergeCell ref="C12:C14"/>
    <mergeCell ref="C16:C1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云溪街道</vt:lpstr>
      <vt:lpstr>路口镇</vt:lpstr>
      <vt:lpstr>陆城镇</vt:lpstr>
      <vt:lpstr>长岭街道</vt:lpstr>
      <vt:lpstr>松杨湖街道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李颖</cp:lastModifiedBy>
  <dcterms:created xsi:type="dcterms:W3CDTF">2022-11-03T01:36:00Z</dcterms:created>
  <dcterms:modified xsi:type="dcterms:W3CDTF">2025-11-13T06:45:03Z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AF47386DAB8C42D98D3150B72873A866</vt:lpwstr>
  </property>
</Properties>
</file>