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180" activeTab="4"/>
  </bookViews>
  <sheets>
    <sheet name="云溪街道" sheetId="6" r:id="rId1"/>
    <sheet name="路口镇" sheetId="10" r:id="rId2"/>
    <sheet name="陆城镇" sheetId="4" r:id="rId3"/>
    <sheet name="长岭街道" sheetId="7" r:id="rId4"/>
    <sheet name="松杨湖街道" sheetId="2" r:id="rId5"/>
  </sheets>
  <definedNames>
    <definedName name="_xlnm._FilterDatabase" localSheetId="1" hidden="1">路口镇!$A$3:$H$81</definedName>
    <definedName name="_xlnm._FilterDatabase" localSheetId="2" hidden="1">陆城镇!$A$1:$F$70</definedName>
    <definedName name="_xlnm._FilterDatabase" localSheetId="3" hidden="1">长岭街道!$A$1:$F$224</definedName>
    <definedName name="_xlnm._FilterDatabase" localSheetId="4" hidden="1">松杨湖街道!$A$3:$H$80</definedName>
    <definedName name="_xlnm._FilterDatabase" localSheetId="0" hidden="1">云溪街道!$A$1:$G$489</definedName>
    <definedName name="_xlnm.Print_Titles" localSheetId="2">陆城镇!$1:$3</definedName>
    <definedName name="_xlnm.Print_Titles" localSheetId="1">路口镇!$1:$3</definedName>
    <definedName name="_xlnm.Print_Titles" localSheetId="4">松杨湖街道!$1:$3</definedName>
    <definedName name="_xlnm.Print_Titles" localSheetId="0">云溪街道!#REF!</definedName>
    <definedName name="_xlnm.Print_Titles" localSheetId="3">长岭街道!$1:$3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<sst xmlns="http://schemas.openxmlformats.org/spreadsheetml/2006/main" count="2268" uniqueCount="679">
  <si>
    <t>云溪街道城市低保花名册</t>
  </si>
  <si>
    <t>序号</t>
  </si>
  <si>
    <t>是否享受</t>
  </si>
  <si>
    <t>户主姓名</t>
  </si>
  <si>
    <t>家庭人口</t>
  </si>
  <si>
    <t>镇（街道）</t>
  </si>
  <si>
    <t>保障金额</t>
  </si>
  <si>
    <t>Y</t>
  </si>
  <si>
    <t>杨书香</t>
  </si>
  <si>
    <t>云溪街道</t>
  </si>
  <si>
    <t>暂停</t>
  </si>
  <si>
    <t>许莲</t>
  </si>
  <si>
    <t>冷文景</t>
  </si>
  <si>
    <t>卢细连</t>
  </si>
  <si>
    <t>卢盛全</t>
  </si>
  <si>
    <t>朱智勇</t>
  </si>
  <si>
    <t>邱大伟</t>
  </si>
  <si>
    <t>张叙辉</t>
  </si>
  <si>
    <t>小计</t>
  </si>
  <si>
    <t>廖和平</t>
  </si>
  <si>
    <t>陈慎文</t>
  </si>
  <si>
    <t>曾小玲</t>
  </si>
  <si>
    <t>刘演武</t>
  </si>
  <si>
    <t>陈玲</t>
  </si>
  <si>
    <t>张玲</t>
  </si>
  <si>
    <t>马庆珍</t>
  </si>
  <si>
    <t>李文芳</t>
  </si>
  <si>
    <t>赵柳英</t>
  </si>
  <si>
    <t>崔小燕</t>
  </si>
  <si>
    <t>田宇</t>
  </si>
  <si>
    <t>陈敦良</t>
  </si>
  <si>
    <t>李四元</t>
  </si>
  <si>
    <t>马炎</t>
  </si>
  <si>
    <t>王利军</t>
  </si>
  <si>
    <t>肖葵英</t>
  </si>
  <si>
    <t>李新春</t>
  </si>
  <si>
    <t>李付雄</t>
  </si>
  <si>
    <t>邱菊芸</t>
  </si>
  <si>
    <t>李莹</t>
  </si>
  <si>
    <t>王磊</t>
  </si>
  <si>
    <t>张文刚</t>
  </si>
  <si>
    <t>卢有军</t>
  </si>
  <si>
    <t>卢湘洋</t>
  </si>
  <si>
    <t>张小良</t>
  </si>
  <si>
    <t>陈秋香</t>
  </si>
  <si>
    <t>李落星</t>
  </si>
  <si>
    <t>潘方翌</t>
  </si>
  <si>
    <t>李新华</t>
  </si>
  <si>
    <t>向雪英</t>
  </si>
  <si>
    <t>徐娇阳</t>
  </si>
  <si>
    <t>卢翠云</t>
  </si>
  <si>
    <t>李佳</t>
  </si>
  <si>
    <t>胡金球</t>
  </si>
  <si>
    <t>赵爱平</t>
  </si>
  <si>
    <t>葛桃英</t>
  </si>
  <si>
    <t>张志伟</t>
  </si>
  <si>
    <t>李爱珍</t>
  </si>
  <si>
    <t>李望保</t>
  </si>
  <si>
    <t>马长生</t>
  </si>
  <si>
    <t>曹梦遥</t>
  </si>
  <si>
    <t>赵勇刚</t>
  </si>
  <si>
    <t>陈俊萌</t>
  </si>
  <si>
    <t>李细春</t>
  </si>
  <si>
    <t>芦四军</t>
  </si>
  <si>
    <t>赵建平</t>
  </si>
  <si>
    <t>匡正林</t>
  </si>
  <si>
    <t>刘小平</t>
  </si>
  <si>
    <t>李金磊</t>
  </si>
  <si>
    <t>袁凯峰</t>
  </si>
  <si>
    <t>敖阳</t>
  </si>
  <si>
    <t>余志宏</t>
  </si>
  <si>
    <t>王安</t>
  </si>
  <si>
    <t>周荣子</t>
  </si>
  <si>
    <t>刘永生</t>
  </si>
  <si>
    <t>刘湘玲</t>
  </si>
  <si>
    <t>闾艳琳</t>
  </si>
  <si>
    <t>李细兵</t>
  </si>
  <si>
    <t>王付林</t>
  </si>
  <si>
    <t>张淑辉</t>
  </si>
  <si>
    <t>徐映梅</t>
  </si>
  <si>
    <t>陈玉香</t>
  </si>
  <si>
    <t>陈嘉怡</t>
  </si>
  <si>
    <t>吴新明</t>
  </si>
  <si>
    <t>李云英</t>
  </si>
  <si>
    <t>李垂清</t>
  </si>
  <si>
    <t>刘岳香</t>
  </si>
  <si>
    <t>杨金莲</t>
  </si>
  <si>
    <t>丁艳</t>
  </si>
  <si>
    <t>蔡燕辉</t>
  </si>
  <si>
    <t>曾也</t>
  </si>
  <si>
    <t>黎望望</t>
  </si>
  <si>
    <t>李魏</t>
  </si>
  <si>
    <t>何美云</t>
  </si>
  <si>
    <t>周强</t>
  </si>
  <si>
    <t>潘秋元</t>
  </si>
  <si>
    <t>姚培君</t>
  </si>
  <si>
    <t>李治辉</t>
  </si>
  <si>
    <t>苏春丽</t>
  </si>
  <si>
    <t>邹诗琴</t>
  </si>
  <si>
    <t>潘德新</t>
  </si>
  <si>
    <t>邱爱玲</t>
  </si>
  <si>
    <t>刘芹伊</t>
  </si>
  <si>
    <t>邓霞</t>
  </si>
  <si>
    <t>刘辉鹏</t>
  </si>
  <si>
    <t>葛四元</t>
  </si>
  <si>
    <t>卢跃林</t>
  </si>
  <si>
    <t>黎辉</t>
  </si>
  <si>
    <t>冯卫</t>
  </si>
  <si>
    <t>王怀进</t>
  </si>
  <si>
    <t>周雄波</t>
  </si>
  <si>
    <t>万强</t>
  </si>
  <si>
    <t>章珂婧</t>
  </si>
  <si>
    <t>杨阳</t>
  </si>
  <si>
    <t>汪娜</t>
  </si>
  <si>
    <t>沈宇</t>
  </si>
  <si>
    <t>刘恒</t>
  </si>
  <si>
    <t>陈叙斌</t>
  </si>
  <si>
    <t>沈燕</t>
  </si>
  <si>
    <t>翁观宝</t>
  </si>
  <si>
    <t>白运勤</t>
  </si>
  <si>
    <t>游圣棋</t>
  </si>
  <si>
    <t>卢六春</t>
  </si>
  <si>
    <t>李腊梅</t>
  </si>
  <si>
    <t>陈新华</t>
  </si>
  <si>
    <t>杨连珍</t>
  </si>
  <si>
    <t>任云英</t>
  </si>
  <si>
    <t>谢良池</t>
  </si>
  <si>
    <t>徐白生</t>
  </si>
  <si>
    <t>叶新春</t>
  </si>
  <si>
    <t>陈光武</t>
  </si>
  <si>
    <t>张元秋</t>
  </si>
  <si>
    <t>闾元珍</t>
  </si>
  <si>
    <t>陈银玉</t>
  </si>
  <si>
    <t>杨梓涓</t>
  </si>
  <si>
    <t>王强</t>
  </si>
  <si>
    <t>黄虎</t>
  </si>
  <si>
    <t>李兵</t>
  </si>
  <si>
    <t>王蒂</t>
  </si>
  <si>
    <t>杨定保</t>
  </si>
  <si>
    <t>徐召志</t>
  </si>
  <si>
    <t>潘海燕</t>
  </si>
  <si>
    <t>潘群香</t>
  </si>
  <si>
    <t>李许生</t>
  </si>
  <si>
    <t>李梅兰</t>
  </si>
  <si>
    <t>李成子</t>
  </si>
  <si>
    <t>张应兰</t>
  </si>
  <si>
    <t>闾四元</t>
  </si>
  <si>
    <t>540034</t>
  </si>
  <si>
    <t>李学新</t>
  </si>
  <si>
    <t>卢志林</t>
  </si>
  <si>
    <t>卢德望</t>
  </si>
  <si>
    <t>卢盛谷</t>
  </si>
  <si>
    <t>李丹</t>
  </si>
  <si>
    <t>吴素莉</t>
  </si>
  <si>
    <t>聂品</t>
  </si>
  <si>
    <t>卢德仟</t>
  </si>
  <si>
    <t>卢剑</t>
  </si>
  <si>
    <t>李小伟</t>
  </si>
  <si>
    <t>卢佑保</t>
  </si>
  <si>
    <t>卢细容</t>
  </si>
  <si>
    <t>卢媛</t>
  </si>
  <si>
    <t>卢思琴</t>
  </si>
  <si>
    <t>邓彩华</t>
  </si>
  <si>
    <t>方文杰</t>
  </si>
  <si>
    <t>丁桂姑</t>
  </si>
  <si>
    <t>姜元珍</t>
  </si>
  <si>
    <t>丁秋香</t>
  </si>
  <si>
    <t>李柳英</t>
  </si>
  <si>
    <t>吴继伏</t>
  </si>
  <si>
    <t>陈兰英</t>
  </si>
  <si>
    <t>杨香玉</t>
  </si>
  <si>
    <t>李杏尼</t>
  </si>
  <si>
    <t>张瑶</t>
  </si>
  <si>
    <t>李杨帆</t>
  </si>
  <si>
    <t>丁文恒</t>
  </si>
  <si>
    <t>穆克宇</t>
  </si>
  <si>
    <t>吴建湘</t>
  </si>
  <si>
    <t>汪熠</t>
  </si>
  <si>
    <t>卢千名</t>
  </si>
  <si>
    <t>汤小平</t>
  </si>
  <si>
    <t>郭梦婷</t>
  </si>
  <si>
    <t>卢宏</t>
  </si>
  <si>
    <t>王生进</t>
  </si>
  <si>
    <t>谌灿如</t>
  </si>
  <si>
    <t>卢添祥</t>
  </si>
  <si>
    <t>杨细文</t>
  </si>
  <si>
    <t>李佳忆</t>
  </si>
  <si>
    <t>刘令</t>
  </si>
  <si>
    <t>来兴旺</t>
  </si>
  <si>
    <t>谭书法</t>
  </si>
  <si>
    <t>吴多珍</t>
  </si>
  <si>
    <t>闾新光</t>
  </si>
  <si>
    <t>李藩保</t>
  </si>
  <si>
    <t>翁新秋</t>
  </si>
  <si>
    <t>李小年</t>
  </si>
  <si>
    <t>卢海军</t>
  </si>
  <si>
    <t>程小龙</t>
  </si>
  <si>
    <t>丁四珍</t>
  </si>
  <si>
    <t>潘凯</t>
  </si>
  <si>
    <t>李慧玲</t>
  </si>
  <si>
    <t>毛红彪</t>
  </si>
  <si>
    <t>卢德伟</t>
  </si>
  <si>
    <t>马湘南</t>
  </si>
  <si>
    <t>丁桂兰</t>
  </si>
  <si>
    <t>卢瑾丞</t>
  </si>
  <si>
    <t>黎六容</t>
  </si>
  <si>
    <t>李玉梅</t>
  </si>
  <si>
    <t>廖晓春</t>
  </si>
  <si>
    <t>刘燕辉</t>
  </si>
  <si>
    <t>李姣梅</t>
  </si>
  <si>
    <t>熊金香</t>
  </si>
  <si>
    <t>李飞黄</t>
  </si>
  <si>
    <t>黄长安</t>
  </si>
  <si>
    <t>汪子怡</t>
  </si>
  <si>
    <t>刘英</t>
  </si>
  <si>
    <t>丁冬梅</t>
  </si>
  <si>
    <t>陈理</t>
  </si>
  <si>
    <t>陈秋霞</t>
  </si>
  <si>
    <t>李合香</t>
  </si>
  <si>
    <t>吴为成</t>
  </si>
  <si>
    <t>唐敏</t>
  </si>
  <si>
    <t>王城如</t>
  </si>
  <si>
    <t>石璐璐</t>
  </si>
  <si>
    <t>姜文</t>
  </si>
  <si>
    <t>常磊</t>
  </si>
  <si>
    <t>熊湘宁</t>
  </si>
  <si>
    <t>罗月娥</t>
  </si>
  <si>
    <t>颜霞辉</t>
  </si>
  <si>
    <t>郑杨抒北</t>
  </si>
  <si>
    <t>熊可郁</t>
  </si>
  <si>
    <t>郑佳琛</t>
  </si>
  <si>
    <t>陈炫佑</t>
  </si>
  <si>
    <t>王炳烨</t>
  </si>
  <si>
    <t>胡春华</t>
  </si>
  <si>
    <t>刘思佳</t>
  </si>
  <si>
    <t>廖籽涵</t>
  </si>
  <si>
    <t>童昭和</t>
  </si>
  <si>
    <t>张京湘</t>
  </si>
  <si>
    <t>王勇</t>
  </si>
  <si>
    <t>王锦</t>
  </si>
  <si>
    <t>邱平</t>
  </si>
  <si>
    <t>凌飘海</t>
  </si>
  <si>
    <t>黄敏</t>
  </si>
  <si>
    <t>程泽鸿</t>
  </si>
  <si>
    <t>颜海燕</t>
  </si>
  <si>
    <t>汤智</t>
  </si>
  <si>
    <t>汪武</t>
  </si>
  <si>
    <t>陈宇</t>
  </si>
  <si>
    <t>陈颖</t>
  </si>
  <si>
    <t>刘菊兰</t>
  </si>
  <si>
    <t>邓自球</t>
  </si>
  <si>
    <t>余建文</t>
  </si>
  <si>
    <t>龚伦国</t>
  </si>
  <si>
    <t>潘泽林</t>
  </si>
  <si>
    <t>李钰</t>
  </si>
  <si>
    <t>王妍</t>
  </si>
  <si>
    <t>邓海霞</t>
  </si>
  <si>
    <t>李易</t>
  </si>
  <si>
    <t>丁芙蓉</t>
  </si>
  <si>
    <t>刘银芝</t>
  </si>
  <si>
    <t>黄河</t>
  </si>
  <si>
    <t>庄梓轩</t>
  </si>
  <si>
    <t>冷喆廷</t>
  </si>
  <si>
    <t>杨观琦</t>
  </si>
  <si>
    <t>罗健</t>
  </si>
  <si>
    <t>周舒妍</t>
  </si>
  <si>
    <t>虞剑锋</t>
  </si>
  <si>
    <t>王文秀</t>
  </si>
  <si>
    <t>陈羽怀</t>
  </si>
  <si>
    <t>李移民</t>
  </si>
  <si>
    <t>丁逸祥</t>
  </si>
  <si>
    <t>刘庆宇</t>
  </si>
  <si>
    <t>罗智</t>
  </si>
  <si>
    <t>田培权</t>
  </si>
  <si>
    <t>邓群宇</t>
  </si>
  <si>
    <t>葛岳霞</t>
  </si>
  <si>
    <t>卢香桂</t>
  </si>
  <si>
    <t>吴康健</t>
  </si>
  <si>
    <t>邹琦珺</t>
  </si>
  <si>
    <t>余雪艳</t>
  </si>
  <si>
    <t>蔡祖庆</t>
  </si>
  <si>
    <t>凌秀英</t>
  </si>
  <si>
    <t>何湘</t>
  </si>
  <si>
    <t>付一方</t>
  </si>
  <si>
    <t>许靖西</t>
  </si>
  <si>
    <t>陈澍</t>
  </si>
  <si>
    <t>彭笑笑</t>
  </si>
  <si>
    <t>李京阳</t>
  </si>
  <si>
    <t>丁观军</t>
  </si>
  <si>
    <t>黄力强</t>
  </si>
  <si>
    <t>方卫东</t>
  </si>
  <si>
    <t>吴依依</t>
  </si>
  <si>
    <t>邱俊淇</t>
  </si>
  <si>
    <t>周伊婷</t>
  </si>
  <si>
    <t>唐陈德洋</t>
  </si>
  <si>
    <t>李宝玉</t>
  </si>
  <si>
    <t>谢婧怡</t>
  </si>
  <si>
    <t>李美红</t>
  </si>
  <si>
    <t>董佳</t>
  </si>
  <si>
    <t>杨玉莲</t>
  </si>
  <si>
    <t>刘冬云</t>
  </si>
  <si>
    <t>刘辉</t>
  </si>
  <si>
    <t>刘军</t>
  </si>
  <si>
    <t>陈华</t>
  </si>
  <si>
    <t>田运香</t>
  </si>
  <si>
    <t>丁红</t>
  </si>
  <si>
    <t>丁立</t>
  </si>
  <si>
    <t>姚爱平</t>
  </si>
  <si>
    <t>张晓暾</t>
  </si>
  <si>
    <t>张丰</t>
  </si>
  <si>
    <t>杨建平</t>
  </si>
  <si>
    <t>安文晖</t>
  </si>
  <si>
    <t>袁含彬</t>
  </si>
  <si>
    <t>刘德高</t>
  </si>
  <si>
    <t>吴伟军</t>
  </si>
  <si>
    <t>雷菊香</t>
  </si>
  <si>
    <t>李玉兰</t>
  </si>
  <si>
    <t>吴雁</t>
  </si>
  <si>
    <t>蒋林</t>
  </si>
  <si>
    <t>陈超</t>
  </si>
  <si>
    <t>卫丽如</t>
  </si>
  <si>
    <t>方泱</t>
  </si>
  <si>
    <t>许娟</t>
  </si>
  <si>
    <t>刘亦淳</t>
  </si>
  <si>
    <t>姚园园</t>
  </si>
  <si>
    <t>陈培</t>
  </si>
  <si>
    <t>张昕</t>
  </si>
  <si>
    <t>熊兰桃</t>
  </si>
  <si>
    <t>范小龙</t>
  </si>
  <si>
    <t>苏少斌</t>
  </si>
  <si>
    <t>易静</t>
  </si>
  <si>
    <t>陈天明</t>
  </si>
  <si>
    <t>陶欣怡</t>
  </si>
  <si>
    <t>刘西林</t>
  </si>
  <si>
    <t>林跃群</t>
  </si>
  <si>
    <t>刘新伟</t>
  </si>
  <si>
    <t>刘红亮</t>
  </si>
  <si>
    <t>粟佳乐</t>
  </si>
  <si>
    <t>曹欢英</t>
  </si>
  <si>
    <t>李开英</t>
  </si>
  <si>
    <t>彭霞</t>
  </si>
  <si>
    <t>王伟</t>
  </si>
  <si>
    <t>杨文辉</t>
  </si>
  <si>
    <t>宋良辉</t>
  </si>
  <si>
    <t>潘桂田</t>
  </si>
  <si>
    <t>陈滢</t>
  </si>
  <si>
    <t>陈法田</t>
  </si>
  <si>
    <t>王玲玉</t>
  </si>
  <si>
    <t>彭新望</t>
  </si>
  <si>
    <t>2022.4新增（4.5.6月发放金额为455更改为495（少发120））</t>
  </si>
  <si>
    <t>2022.7新增</t>
  </si>
  <si>
    <t>陈玉兰</t>
  </si>
  <si>
    <t>张杨</t>
  </si>
  <si>
    <t>曾志伟</t>
  </si>
  <si>
    <t>王冬娥</t>
  </si>
  <si>
    <t>钟佐才</t>
  </si>
  <si>
    <t>殷淳</t>
  </si>
  <si>
    <t>李勤</t>
  </si>
  <si>
    <t>曾郁莲</t>
  </si>
  <si>
    <t>刘爱国</t>
  </si>
  <si>
    <t>陈梓萱</t>
  </si>
  <si>
    <t>吴华勇</t>
  </si>
  <si>
    <t>吕峰</t>
  </si>
  <si>
    <t>王萍</t>
  </si>
  <si>
    <t>刘晨轩</t>
  </si>
  <si>
    <t>孙剑</t>
  </si>
  <si>
    <t>合计</t>
  </si>
  <si>
    <t>路口镇城市低保花名册</t>
  </si>
  <si>
    <t>甘幼平</t>
  </si>
  <si>
    <t>路口镇</t>
  </si>
  <si>
    <t>乔菊梅</t>
  </si>
  <si>
    <t>谢立新</t>
  </si>
  <si>
    <t>刘秀平</t>
  </si>
  <si>
    <t>吴玲玲</t>
  </si>
  <si>
    <t>吴四保</t>
  </si>
  <si>
    <t>丁红军</t>
  </si>
  <si>
    <t>陈芳</t>
  </si>
  <si>
    <t>冯梅</t>
  </si>
  <si>
    <t>丁理焰</t>
  </si>
  <si>
    <t>丁光明</t>
  </si>
  <si>
    <t>王小明</t>
  </si>
  <si>
    <t>谈建霞</t>
  </si>
  <si>
    <t>李曙</t>
  </si>
  <si>
    <t>甘小云</t>
  </si>
  <si>
    <t>张幼元</t>
  </si>
  <si>
    <t>施强</t>
  </si>
  <si>
    <t>陈楚生</t>
  </si>
  <si>
    <t>刘燕平</t>
  </si>
  <si>
    <t>甘云辉</t>
  </si>
  <si>
    <t>李红英</t>
  </si>
  <si>
    <t>丁玉明</t>
  </si>
  <si>
    <t>李乐群</t>
  </si>
  <si>
    <t>王和平</t>
  </si>
  <si>
    <t>徐国志</t>
  </si>
  <si>
    <t>邓宇航</t>
  </si>
  <si>
    <t>张常娥</t>
  </si>
  <si>
    <t>潘忠</t>
  </si>
  <si>
    <t>甘乐乐</t>
  </si>
  <si>
    <t>姚四林</t>
  </si>
  <si>
    <t>李仪翎</t>
  </si>
  <si>
    <t>葛秋香</t>
  </si>
  <si>
    <t>肖锦波</t>
  </si>
  <si>
    <t>夏勇</t>
  </si>
  <si>
    <t>吴文凤</t>
  </si>
  <si>
    <t>余可元</t>
  </si>
  <si>
    <t>梁仁航</t>
  </si>
  <si>
    <t>吴佳怡</t>
  </si>
  <si>
    <t>陈爱玲</t>
  </si>
  <si>
    <t>王延安</t>
  </si>
  <si>
    <t>刘莲</t>
  </si>
  <si>
    <t>吴立华</t>
  </si>
  <si>
    <t>文冬临</t>
  </si>
  <si>
    <t>邹雪梅</t>
  </si>
  <si>
    <t>葛照</t>
  </si>
  <si>
    <t>周勇</t>
  </si>
  <si>
    <t>闻萱</t>
  </si>
  <si>
    <t>邓博</t>
  </si>
  <si>
    <t>彭于彦</t>
  </si>
  <si>
    <t>陆城镇城市低保花名册</t>
  </si>
  <si>
    <t>邓荣</t>
  </si>
  <si>
    <t>陆城镇</t>
  </si>
  <si>
    <t>曹光彩</t>
  </si>
  <si>
    <t>刘顺</t>
  </si>
  <si>
    <t>李雷</t>
  </si>
  <si>
    <t>梁旦</t>
  </si>
  <si>
    <t>李梨英</t>
  </si>
  <si>
    <t>胡瑾宣</t>
  </si>
  <si>
    <t>侯霞阳</t>
  </si>
  <si>
    <t>龚孟娥</t>
  </si>
  <si>
    <t>吴关保</t>
  </si>
  <si>
    <t>肖垂军</t>
  </si>
  <si>
    <t>郭迎春</t>
  </si>
  <si>
    <t>江竣诏</t>
  </si>
  <si>
    <t>吴运香</t>
  </si>
  <si>
    <t>姚迪迪</t>
  </si>
  <si>
    <t>吴浪</t>
  </si>
  <si>
    <t>杨月英</t>
  </si>
  <si>
    <t>徐凡元</t>
  </si>
  <si>
    <t>陆朝玲</t>
  </si>
  <si>
    <t>刘重稳</t>
  </si>
  <si>
    <t>朱伟军</t>
  </si>
  <si>
    <t>陈桃子</t>
  </si>
  <si>
    <t>葛巍</t>
  </si>
  <si>
    <t>何必雄</t>
  </si>
  <si>
    <t>易幼芳</t>
  </si>
  <si>
    <t>李林敏</t>
  </si>
  <si>
    <t>罗鑫</t>
  </si>
  <si>
    <t>鲁文轩</t>
  </si>
  <si>
    <t>邹芳</t>
  </si>
  <si>
    <t>黄国平</t>
  </si>
  <si>
    <t>周红</t>
  </si>
  <si>
    <t>袁细良</t>
  </si>
  <si>
    <t>游丽</t>
  </si>
  <si>
    <t>李洛伊</t>
  </si>
  <si>
    <t>杨永平</t>
  </si>
  <si>
    <t>黄小春</t>
  </si>
  <si>
    <t>罗家春</t>
  </si>
  <si>
    <t>张子龙</t>
  </si>
  <si>
    <t>李金连</t>
  </si>
  <si>
    <t>长岭街道城市低保花名册</t>
  </si>
  <si>
    <t>乔秀英</t>
  </si>
  <si>
    <t>长岭街道</t>
  </si>
  <si>
    <t>李卫民</t>
  </si>
  <si>
    <t>李涛</t>
  </si>
  <si>
    <t>丁贤珍</t>
  </si>
  <si>
    <t>李此明</t>
  </si>
  <si>
    <t>陈叙荣</t>
  </si>
  <si>
    <t>郭运珍</t>
  </si>
  <si>
    <t>谌优云</t>
  </si>
  <si>
    <t>骆勇</t>
  </si>
  <si>
    <t>姚样鹏</t>
  </si>
  <si>
    <t>陈燕</t>
  </si>
  <si>
    <t>李利元</t>
  </si>
  <si>
    <t>张敏琼</t>
  </si>
  <si>
    <t>邵洪海</t>
  </si>
  <si>
    <t>丁麦云</t>
  </si>
  <si>
    <t>罗珍喜</t>
  </si>
  <si>
    <t>张心愉</t>
  </si>
  <si>
    <t>王晏霞</t>
  </si>
  <si>
    <t>瞿小伟</t>
  </si>
  <si>
    <t>龚玉华</t>
  </si>
  <si>
    <t>曾嘉愉</t>
  </si>
  <si>
    <t>310031</t>
  </si>
  <si>
    <t>朱子怡</t>
  </si>
  <si>
    <t>310032</t>
  </si>
  <si>
    <t>汪辉帆</t>
  </si>
  <si>
    <t>方阳春</t>
  </si>
  <si>
    <t>邓小英</t>
  </si>
  <si>
    <t>陶学群</t>
  </si>
  <si>
    <t>甘连玉</t>
  </si>
  <si>
    <t>唐平生</t>
  </si>
  <si>
    <t>丁金莲</t>
  </si>
  <si>
    <t>吴嘉玮</t>
  </si>
  <si>
    <t>方削云</t>
  </si>
  <si>
    <t>蒋春兰</t>
  </si>
  <si>
    <t>方琴</t>
  </si>
  <si>
    <t>王安国</t>
  </si>
  <si>
    <t>卢利明</t>
  </si>
  <si>
    <t>乔丹</t>
  </si>
  <si>
    <t>邓彬</t>
  </si>
  <si>
    <t>方慧林</t>
  </si>
  <si>
    <t>邓颖</t>
  </si>
  <si>
    <t>谢模军</t>
  </si>
  <si>
    <t>杨诗佳</t>
  </si>
  <si>
    <t>廖忠</t>
  </si>
  <si>
    <t>李金莲</t>
  </si>
  <si>
    <t>张金香</t>
  </si>
  <si>
    <t>吴朦</t>
  </si>
  <si>
    <t>付振</t>
  </si>
  <si>
    <t>王灿</t>
  </si>
  <si>
    <t>朱焰</t>
  </si>
  <si>
    <t>冯荣香</t>
  </si>
  <si>
    <t>潘娟</t>
  </si>
  <si>
    <t>戴国才</t>
  </si>
  <si>
    <t>陈志强</t>
  </si>
  <si>
    <t>杨灿宇</t>
  </si>
  <si>
    <t>蒋成钢</t>
  </si>
  <si>
    <t>彭国平</t>
  </si>
  <si>
    <t>张文涛</t>
  </si>
  <si>
    <t>方晶</t>
  </si>
  <si>
    <t>董必文</t>
  </si>
  <si>
    <t>谢正凯</t>
  </si>
  <si>
    <t>410027</t>
  </si>
  <si>
    <t>方乐容</t>
  </si>
  <si>
    <t>李小新</t>
  </si>
  <si>
    <t>李海岳</t>
  </si>
  <si>
    <t>彭三九</t>
  </si>
  <si>
    <t>刘有元</t>
  </si>
  <si>
    <t>乔汉顶</t>
  </si>
  <si>
    <t>乔桂香</t>
  </si>
  <si>
    <t>李志辉</t>
  </si>
  <si>
    <t>李光华</t>
  </si>
  <si>
    <t>彭炎初</t>
  </si>
  <si>
    <t>谈永平</t>
  </si>
  <si>
    <t>乔夭子</t>
  </si>
  <si>
    <t>彭孝初</t>
  </si>
  <si>
    <t>杨洋</t>
  </si>
  <si>
    <t>方小平</t>
  </si>
  <si>
    <t>李新保</t>
  </si>
  <si>
    <t>刘继文</t>
  </si>
  <si>
    <t>林兰香</t>
  </si>
  <si>
    <t>刘元秋</t>
  </si>
  <si>
    <t>刘美贵</t>
  </si>
  <si>
    <t>330027</t>
  </si>
  <si>
    <t>李新安</t>
  </si>
  <si>
    <t>唐满英</t>
  </si>
  <si>
    <t>曹荔荣</t>
  </si>
  <si>
    <t>潘爱英</t>
  </si>
  <si>
    <t>吕生兰</t>
  </si>
  <si>
    <t>王瑞兰</t>
  </si>
  <si>
    <t>高鹏</t>
  </si>
  <si>
    <t>彭志琨</t>
  </si>
  <si>
    <t>谷成</t>
  </si>
  <si>
    <t>唐勇</t>
  </si>
  <si>
    <t>杨友胜</t>
  </si>
  <si>
    <t>赵伟</t>
  </si>
  <si>
    <t>禹博</t>
  </si>
  <si>
    <t>李正英</t>
  </si>
  <si>
    <t>孙云梅</t>
  </si>
  <si>
    <t>郑婧文</t>
  </si>
  <si>
    <t>佘琴超</t>
  </si>
  <si>
    <t>李慧娟</t>
  </si>
  <si>
    <t>张庆龙</t>
  </si>
  <si>
    <t>邓斯侃</t>
  </si>
  <si>
    <t>王微</t>
  </si>
  <si>
    <t>王小春</t>
  </si>
  <si>
    <t>刘成辉</t>
  </si>
  <si>
    <t>罗志辉</t>
  </si>
  <si>
    <t>唐诗诗</t>
  </si>
  <si>
    <t>姜志峰</t>
  </si>
  <si>
    <t>陈洪宇</t>
  </si>
  <si>
    <t>唐麟</t>
  </si>
  <si>
    <t>范兰慧</t>
  </si>
  <si>
    <t>沈守君</t>
  </si>
  <si>
    <t>胡东保</t>
  </si>
  <si>
    <t>唐智生</t>
  </si>
  <si>
    <t>李金玉</t>
  </si>
  <si>
    <t>杨自强</t>
  </si>
  <si>
    <t>彭临湘</t>
  </si>
  <si>
    <t>刘勇</t>
  </si>
  <si>
    <t>周会</t>
  </si>
  <si>
    <t>唐耀为</t>
  </si>
  <si>
    <t>颜享美</t>
  </si>
  <si>
    <t>廖重期</t>
  </si>
  <si>
    <t>陈丽群</t>
  </si>
  <si>
    <t>田凌</t>
  </si>
  <si>
    <t>刘飞</t>
  </si>
  <si>
    <t>何宇</t>
  </si>
  <si>
    <t>陈菊兰</t>
  </si>
  <si>
    <t>龙民秀</t>
  </si>
  <si>
    <t>夏子</t>
  </si>
  <si>
    <t>刘静娴</t>
  </si>
  <si>
    <t>吴友军</t>
  </si>
  <si>
    <t>陈蓓</t>
  </si>
  <si>
    <t>廖嘉鑫</t>
  </si>
  <si>
    <t>聂宇萱</t>
  </si>
  <si>
    <t>杨平</t>
  </si>
  <si>
    <t>谭晖</t>
  </si>
  <si>
    <t>李睿宁</t>
  </si>
  <si>
    <t>杨磊</t>
  </si>
  <si>
    <t>王后建</t>
  </si>
  <si>
    <t>徐越</t>
  </si>
  <si>
    <t>李玉敏</t>
  </si>
  <si>
    <t>莫海</t>
  </si>
  <si>
    <t>李安阳</t>
  </si>
  <si>
    <t>方静</t>
  </si>
  <si>
    <t>莫威</t>
  </si>
  <si>
    <t>张多依</t>
  </si>
  <si>
    <t>360001</t>
  </si>
  <si>
    <t>徐小兰</t>
  </si>
  <si>
    <t>360002</t>
  </si>
  <si>
    <t>李祖玉</t>
  </si>
  <si>
    <t>360003</t>
  </si>
  <si>
    <t>周斌</t>
  </si>
  <si>
    <t>360004</t>
  </si>
  <si>
    <t>徐云松</t>
  </si>
  <si>
    <t>360005</t>
  </si>
  <si>
    <t>林三元</t>
  </si>
  <si>
    <t>360006</t>
  </si>
  <si>
    <t>李小英</t>
  </si>
  <si>
    <t>360007</t>
  </si>
  <si>
    <t>瞿珍喜</t>
  </si>
  <si>
    <t>360009</t>
  </si>
  <si>
    <t>瞿建新</t>
  </si>
  <si>
    <t>360010</t>
  </si>
  <si>
    <t>张玉兰</t>
  </si>
  <si>
    <t>360012</t>
  </si>
  <si>
    <t>谢先堂</t>
  </si>
  <si>
    <t>360014</t>
  </si>
  <si>
    <t>方政前</t>
  </si>
  <si>
    <t>360015</t>
  </si>
  <si>
    <t>龚小华</t>
  </si>
  <si>
    <t>360016</t>
  </si>
  <si>
    <t>彭三英</t>
  </si>
  <si>
    <t>360017</t>
  </si>
  <si>
    <t>施小燕</t>
  </si>
  <si>
    <t>360018</t>
  </si>
  <si>
    <t>丁寒英</t>
  </si>
  <si>
    <t>杨学武</t>
  </si>
  <si>
    <t>松杨湖街道城市低保花名册</t>
  </si>
  <si>
    <t>余吉妮</t>
  </si>
  <si>
    <t>松杨湖街道</t>
  </si>
  <si>
    <t>陈露</t>
  </si>
  <si>
    <t>邓欣</t>
  </si>
  <si>
    <t>孙四平</t>
  </si>
  <si>
    <t>卢伟</t>
  </si>
  <si>
    <t>汤诚</t>
  </si>
  <si>
    <t>110009</t>
  </si>
  <si>
    <t>胡克</t>
  </si>
  <si>
    <t>110010</t>
  </si>
  <si>
    <t>黎岳良</t>
  </si>
  <si>
    <t>杨国平</t>
  </si>
  <si>
    <t>120005</t>
  </si>
  <si>
    <t>瞿文</t>
  </si>
  <si>
    <t>杨笛</t>
  </si>
  <si>
    <t>黄介元</t>
  </si>
  <si>
    <t>张旭</t>
  </si>
  <si>
    <t>冯艳</t>
  </si>
  <si>
    <t>刘演军</t>
  </si>
  <si>
    <t>陈飞建</t>
  </si>
  <si>
    <t>杨林英</t>
  </si>
  <si>
    <t>徐岳</t>
  </si>
  <si>
    <t>裴敏</t>
  </si>
  <si>
    <t>余小平</t>
  </si>
  <si>
    <t>刘满贵</t>
  </si>
  <si>
    <t>张明生</t>
  </si>
  <si>
    <t>廖文建</t>
  </si>
  <si>
    <t>陈钰轩</t>
  </si>
  <si>
    <t>田浩成</t>
  </si>
  <si>
    <t>高洋</t>
  </si>
  <si>
    <t>邱梦云</t>
  </si>
  <si>
    <t>龚新章</t>
  </si>
  <si>
    <t>林松</t>
  </si>
  <si>
    <t>张巧珍</t>
  </si>
  <si>
    <t>罗奕</t>
  </si>
  <si>
    <t>兰品良</t>
  </si>
  <si>
    <t>敖金奇</t>
  </si>
  <si>
    <t>田羽涵</t>
  </si>
  <si>
    <t>李细飞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</si>
</sst>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63">
    <font>
      <sz val="12"/>
      <name val="宋体"/>
      <charset val="134"/>
    </font>
    <font>
      <sz val="20"/>
      <name val="宋体"/>
      <charset val="134"/>
    </font>
    <font>
      <sz val="10"/>
      <name val="宋体"/>
      <charset val="134"/>
    </font>
    <font>
      <sz val="12"/>
      <color indexed="8"/>
      <name val="宋体"/>
      <charset val="134"/>
    </font>
    <font>
      <sz val="20"/>
      <name val="方正小标宋简体"/>
      <charset val="134"/>
    </font>
    <font>
      <b/>
      <sz val="20"/>
      <name val="仿宋_GB2312"/>
      <charset val="134"/>
    </font>
    <font>
      <b/>
      <sz val="14"/>
      <name val="仿宋_GB2312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仿宋_GB2312"/>
      <charset val="134"/>
    </font>
    <font>
      <sz val="10"/>
      <color indexed="8"/>
      <name val="宋体"/>
      <charset val="134"/>
    </font>
    <font>
      <b/>
      <sz val="11"/>
      <color rgb="FFFF0000"/>
      <name val="宋体"/>
      <charset val="134"/>
    </font>
    <font>
      <sz val="10"/>
      <color theme="1"/>
      <name val="宋体"/>
      <charset val="134"/>
    </font>
    <font>
      <sz val="12"/>
      <color rgb="FFFF0000"/>
      <name val="宋体"/>
      <charset val="134"/>
    </font>
    <font>
      <sz val="10"/>
      <name val="宋体"/>
      <charset val="134"/>
      <scheme val="minor"/>
    </font>
    <font>
      <sz val="10"/>
      <name val="宋体"/>
      <charset val="0"/>
    </font>
    <font>
      <sz val="10"/>
      <name val="Arial"/>
      <charset val="0"/>
    </font>
    <font>
      <b/>
      <sz val="14"/>
      <color rgb="FFFF0000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2"/>
      <name val="仿宋_GB2312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b/>
      <sz val="12"/>
      <color rgb="FFFF0000"/>
      <name val="宋体"/>
      <charset val="134"/>
    </font>
    <font>
      <sz val="14"/>
      <color indexed="8"/>
      <name val="仿宋_GB2312"/>
      <charset val="134"/>
    </font>
    <font>
      <b/>
      <sz val="10"/>
      <name val="宋体"/>
      <charset val="134"/>
      <scheme val="minor"/>
    </font>
    <font>
      <b/>
      <sz val="10"/>
      <color indexed="8"/>
      <name val="宋体"/>
      <charset val="134"/>
      <scheme val="minor"/>
    </font>
    <font>
      <b/>
      <sz val="10"/>
      <color indexed="8"/>
      <name val="仿宋_GB2312"/>
      <charset val="134"/>
    </font>
    <font>
      <sz val="10"/>
      <color indexed="8"/>
      <name val="宋体"/>
      <charset val="134"/>
      <scheme val="minor"/>
    </font>
    <font>
      <sz val="10"/>
      <name val="宋体"/>
      <charset val="134"/>
      <scheme val="major"/>
    </font>
    <font>
      <sz val="12"/>
      <color rgb="FF0070C0"/>
      <name val="宋体"/>
      <charset val="134"/>
    </font>
    <font>
      <sz val="12"/>
      <color indexed="10"/>
      <name val="宋体"/>
      <charset val="134"/>
    </font>
    <font>
      <b/>
      <sz val="20"/>
      <name val="宋体"/>
      <charset val="134"/>
    </font>
    <font>
      <b/>
      <sz val="16"/>
      <name val="仿宋_GB2312"/>
      <charset val="134"/>
    </font>
    <font>
      <sz val="10"/>
      <name val="宋体"/>
      <charset val="0"/>
      <scheme val="minor"/>
    </font>
    <font>
      <sz val="10"/>
      <name val="黑体"/>
      <charset val="134"/>
    </font>
    <font>
      <sz val="10"/>
      <color rgb="FFFF0000"/>
      <name val="宋体"/>
      <charset val="134"/>
    </font>
    <font>
      <b/>
      <sz val="11"/>
      <color rgb="FFFF0000"/>
      <name val="宋体"/>
      <charset val="134"/>
      <scheme val="major"/>
    </font>
    <font>
      <b/>
      <sz val="11"/>
      <name val="宋体"/>
      <charset val="134"/>
      <scheme val="major"/>
    </font>
    <font>
      <u/>
      <sz val="12"/>
      <color indexed="12"/>
      <name val="宋体"/>
      <charset val="134"/>
    </font>
    <font>
      <u/>
      <sz val="12"/>
      <color indexed="36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Tahoma"/>
      <charset val="134"/>
    </font>
    <font>
      <sz val="11"/>
      <color indexed="16"/>
      <name val="宋体"/>
      <charset val="134"/>
    </font>
    <font>
      <sz val="10"/>
      <color indexed="8"/>
      <name val="Arial"/>
      <charset val="134"/>
    </font>
    <font>
      <sz val="11"/>
      <color rgb="FF000000"/>
      <name val="宋体"/>
      <charset val="134"/>
    </font>
  </fonts>
  <fills count="31">
    <fill>
      <patternFill patternType="none"/>
    </fill>
    <fill>
      <patternFill patternType="gray125"/>
    </fill>
    <fill>
      <patternFill patternType="solid">
        <fgColor theme="8" tint="0.79998168889431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99">
    <xf numFmtId="0" fontId="0" fillId="0" borderId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0" fillId="9" borderId="14" applyNumberFormat="0" applyFont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15" applyNumberFormat="0" applyFill="0" applyAlignment="0" applyProtection="0">
      <alignment vertical="center"/>
    </xf>
    <xf numFmtId="0" fontId="46" fillId="0" borderId="16" applyNumberFormat="0" applyFill="0" applyAlignment="0" applyProtection="0">
      <alignment vertical="center"/>
    </xf>
    <xf numFmtId="0" fontId="47" fillId="0" borderId="17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10" borderId="18" applyNumberFormat="0" applyAlignment="0" applyProtection="0">
      <alignment vertical="center"/>
    </xf>
    <xf numFmtId="0" fontId="49" fillId="11" borderId="19" applyNumberFormat="0" applyAlignment="0" applyProtection="0">
      <alignment vertical="center"/>
    </xf>
    <xf numFmtId="0" fontId="50" fillId="11" borderId="18" applyNumberFormat="0" applyAlignment="0" applyProtection="0">
      <alignment vertical="center"/>
    </xf>
    <xf numFmtId="0" fontId="51" fillId="12" borderId="20" applyNumberFormat="0" applyAlignment="0" applyProtection="0">
      <alignment vertical="center"/>
    </xf>
    <xf numFmtId="0" fontId="52" fillId="0" borderId="21" applyNumberFormat="0" applyFill="0" applyAlignment="0" applyProtection="0">
      <alignment vertical="center"/>
    </xf>
    <xf numFmtId="0" fontId="53" fillId="0" borderId="22" applyNumberFormat="0" applyFill="0" applyAlignment="0" applyProtection="0">
      <alignment vertical="center"/>
    </xf>
    <xf numFmtId="0" fontId="54" fillId="13" borderId="0" applyNumberFormat="0" applyBorder="0" applyAlignment="0" applyProtection="0">
      <alignment vertical="center"/>
    </xf>
    <xf numFmtId="0" fontId="55" fillId="14" borderId="0" applyNumberFormat="0" applyBorder="0" applyAlignment="0" applyProtection="0">
      <alignment vertical="center"/>
    </xf>
    <xf numFmtId="0" fontId="56" fillId="15" borderId="0" applyNumberFormat="0" applyBorder="0" applyAlignment="0" applyProtection="0">
      <alignment vertical="center"/>
    </xf>
    <xf numFmtId="0" fontId="57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57" fillId="20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57" fillId="21" borderId="0" applyNumberFormat="0" applyBorder="0" applyAlignment="0" applyProtection="0">
      <alignment vertical="center"/>
    </xf>
    <xf numFmtId="0" fontId="57" fillId="2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57" fillId="23" borderId="0" applyNumberFormat="0" applyBorder="0" applyAlignment="0" applyProtection="0">
      <alignment vertical="center"/>
    </xf>
    <xf numFmtId="0" fontId="57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57" fillId="24" borderId="0" applyNumberFormat="0" applyBorder="0" applyAlignment="0" applyProtection="0">
      <alignment vertical="center"/>
    </xf>
    <xf numFmtId="0" fontId="57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57" fillId="26" borderId="0" applyNumberFormat="0" applyBorder="0" applyAlignment="0" applyProtection="0">
      <alignment vertical="center"/>
    </xf>
    <xf numFmtId="0" fontId="57" fillId="28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57" fillId="30" borderId="0" applyNumberFormat="0" applyBorder="0" applyAlignment="0" applyProtection="0">
      <alignment vertical="center"/>
    </xf>
    <xf numFmtId="0" fontId="58" fillId="0" borderId="0">
      <alignment vertical="center"/>
    </xf>
    <xf numFmtId="0" fontId="0" fillId="0" borderId="0">
      <alignment vertical="center"/>
    </xf>
    <xf numFmtId="0" fontId="58" fillId="0" borderId="0">
      <alignment vertical="center"/>
    </xf>
    <xf numFmtId="0" fontId="0" fillId="0" borderId="0" applyNumberFormat="0" applyFont="0" applyFill="0" applyBorder="0" applyAlignment="0" applyProtection="0"/>
    <xf numFmtId="0" fontId="19" fillId="0" borderId="0">
      <alignment vertical="center"/>
    </xf>
    <xf numFmtId="0" fontId="58" fillId="0" borderId="0">
      <alignment vertical="center"/>
    </xf>
    <xf numFmtId="0" fontId="58" fillId="0" borderId="0">
      <alignment vertical="center"/>
    </xf>
    <xf numFmtId="0" fontId="0" fillId="0" borderId="0" applyNumberFormat="0" applyFont="0" applyFill="0" applyBorder="0" applyAlignment="0" applyProtection="0"/>
    <xf numFmtId="0" fontId="0" fillId="0" borderId="0"/>
    <xf numFmtId="0" fontId="0" fillId="0" borderId="0" applyNumberFormat="0" applyFont="0" applyFill="0" applyBorder="0" applyAlignment="0" applyProtection="0"/>
    <xf numFmtId="0" fontId="58" fillId="0" borderId="0">
      <alignment vertical="center"/>
    </xf>
    <xf numFmtId="0" fontId="0" fillId="0" borderId="0" applyNumberFormat="0" applyFont="0" applyFill="0" applyBorder="0" applyAlignment="0" applyProtection="0"/>
    <xf numFmtId="0" fontId="58" fillId="0" borderId="0">
      <alignment vertical="center"/>
    </xf>
    <xf numFmtId="0" fontId="19" fillId="0" borderId="0">
      <alignment vertical="center"/>
    </xf>
    <xf numFmtId="0" fontId="59" fillId="0" borderId="0"/>
    <xf numFmtId="0" fontId="0" fillId="0" borderId="0"/>
    <xf numFmtId="0" fontId="0" fillId="0" borderId="0" applyNumberFormat="0" applyFont="0" applyFill="0" applyBorder="0" applyAlignment="0" applyProtection="0"/>
    <xf numFmtId="0" fontId="0" fillId="0" borderId="0" applyNumberFormat="0" applyFont="0" applyFill="0" applyBorder="0" applyAlignment="0" applyProtection="0"/>
    <xf numFmtId="0" fontId="58" fillId="0" borderId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Alignment="0" applyProtection="0"/>
    <xf numFmtId="0" fontId="0" fillId="0" borderId="0" applyNumberFormat="0" applyFont="0" applyFill="0" applyBorder="0" applyAlignment="0" applyProtection="0"/>
    <xf numFmtId="0" fontId="60" fillId="14" borderId="0" applyNumberFormat="0" applyBorder="0" applyAlignment="0" applyProtection="0">
      <alignment vertical="center"/>
    </xf>
    <xf numFmtId="0" fontId="58" fillId="0" borderId="0">
      <alignment vertical="center"/>
    </xf>
    <xf numFmtId="0" fontId="0" fillId="0" borderId="0" applyNumberFormat="0" applyFont="0" applyFill="0" applyBorder="0" applyAlignment="0" applyProtection="0"/>
    <xf numFmtId="0" fontId="19" fillId="0" borderId="0">
      <alignment vertical="center"/>
    </xf>
    <xf numFmtId="0" fontId="0" fillId="0" borderId="0" applyNumberFormat="0" applyFont="0" applyFill="0" applyBorder="0" applyAlignment="0" applyProtection="0"/>
    <xf numFmtId="0" fontId="19" fillId="0" borderId="0">
      <alignment vertical="center"/>
    </xf>
    <xf numFmtId="0" fontId="58" fillId="0" borderId="0">
      <alignment vertical="center"/>
    </xf>
    <xf numFmtId="0" fontId="58" fillId="0" borderId="0">
      <alignment vertical="center"/>
    </xf>
    <xf numFmtId="0" fontId="61" fillId="0" borderId="0"/>
    <xf numFmtId="0" fontId="0" fillId="0" borderId="0">
      <alignment vertical="center"/>
    </xf>
    <xf numFmtId="0" fontId="0" fillId="0" borderId="0" applyNumberFormat="0" applyFont="0" applyFill="0" applyBorder="0" applyAlignment="0" applyProtection="0"/>
    <xf numFmtId="0" fontId="58" fillId="0" borderId="0">
      <alignment vertical="center"/>
    </xf>
    <xf numFmtId="0" fontId="58" fillId="0" borderId="0">
      <alignment vertical="center"/>
    </xf>
    <xf numFmtId="0" fontId="0" fillId="0" borderId="0"/>
    <xf numFmtId="0" fontId="0" fillId="0" borderId="0"/>
    <xf numFmtId="0" fontId="58" fillId="0" borderId="0">
      <alignment vertical="center"/>
    </xf>
    <xf numFmtId="0" fontId="58" fillId="0" borderId="0">
      <alignment vertical="center"/>
    </xf>
    <xf numFmtId="0" fontId="58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58" fillId="0" borderId="0">
      <alignment vertical="center"/>
    </xf>
    <xf numFmtId="0" fontId="58" fillId="0" borderId="0">
      <alignment vertical="center"/>
    </xf>
    <xf numFmtId="0" fontId="58" fillId="0" borderId="0">
      <alignment vertical="center"/>
    </xf>
    <xf numFmtId="0" fontId="0" fillId="0" borderId="0"/>
    <xf numFmtId="0" fontId="58" fillId="0" borderId="0">
      <alignment vertical="center"/>
    </xf>
    <xf numFmtId="0" fontId="58" fillId="0" borderId="0">
      <alignment vertical="center"/>
    </xf>
    <xf numFmtId="0" fontId="58" fillId="0" borderId="0">
      <alignment vertical="center"/>
    </xf>
    <xf numFmtId="0" fontId="58" fillId="0" borderId="0">
      <alignment vertical="center"/>
    </xf>
    <xf numFmtId="0" fontId="0" fillId="0" borderId="0">
      <alignment vertical="center"/>
    </xf>
    <xf numFmtId="0" fontId="19" fillId="0" borderId="0"/>
    <xf numFmtId="0" fontId="58" fillId="0" borderId="0">
      <alignment vertical="center"/>
    </xf>
    <xf numFmtId="0" fontId="19" fillId="0" borderId="0"/>
    <xf numFmtId="0" fontId="58" fillId="0" borderId="0">
      <alignment vertical="center"/>
    </xf>
    <xf numFmtId="0" fontId="58" fillId="0" borderId="0">
      <alignment vertical="center"/>
    </xf>
    <xf numFmtId="0" fontId="16" fillId="0" borderId="0"/>
    <xf numFmtId="0" fontId="0" fillId="0" borderId="0"/>
    <xf numFmtId="0" fontId="0" fillId="0" borderId="0"/>
    <xf numFmtId="0" fontId="0" fillId="0" borderId="0" applyNumberFormat="0" applyFont="0" applyFill="0" applyBorder="0" applyAlignment="0" applyProtection="0"/>
    <xf numFmtId="0" fontId="0" fillId="0" borderId="0" applyNumberFormat="0" applyFont="0" applyFill="0" applyBorder="0" applyAlignment="0" applyProtection="0"/>
    <xf numFmtId="0" fontId="1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0" fillId="0" borderId="0" applyNumberFormat="0" applyFont="0" applyFill="0" applyBorder="0" applyAlignment="0" applyProtection="0"/>
    <xf numFmtId="0" fontId="19" fillId="0" borderId="0">
      <alignment vertical="center"/>
    </xf>
    <xf numFmtId="0" fontId="0" fillId="0" borderId="0" applyNumberFormat="0" applyFont="0" applyFill="0" applyBorder="0" applyAlignment="0" applyProtection="0"/>
    <xf numFmtId="0" fontId="5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58" fillId="0" borderId="0">
      <alignment vertical="center"/>
    </xf>
    <xf numFmtId="0" fontId="58" fillId="0" borderId="0">
      <alignment vertical="center"/>
    </xf>
    <xf numFmtId="0" fontId="19" fillId="0" borderId="0">
      <alignment vertical="center"/>
    </xf>
    <xf numFmtId="0" fontId="58" fillId="0" borderId="0">
      <alignment vertical="center"/>
    </xf>
    <xf numFmtId="0" fontId="59" fillId="0" borderId="0"/>
    <xf numFmtId="0" fontId="19" fillId="0" borderId="0"/>
    <xf numFmtId="0" fontId="0" fillId="0" borderId="0" applyNumberFormat="0" applyFont="0" applyFill="0" applyBorder="0" applyAlignment="0" applyProtection="0"/>
    <xf numFmtId="0" fontId="58" fillId="0" borderId="0">
      <alignment vertical="center"/>
    </xf>
    <xf numFmtId="0" fontId="19" fillId="0" borderId="0">
      <alignment vertical="center"/>
    </xf>
    <xf numFmtId="0" fontId="0" fillId="0" borderId="0" applyNumberFormat="0" applyFont="0" applyFill="0" applyBorder="0" applyAlignment="0" applyProtection="0"/>
    <xf numFmtId="0" fontId="0" fillId="0" borderId="0" applyNumberFormat="0" applyFont="0" applyFill="0" applyBorder="0" applyAlignment="0" applyProtection="0"/>
    <xf numFmtId="0" fontId="0" fillId="0" borderId="0" applyNumberFormat="0" applyFont="0" applyFill="0" applyBorder="0" applyAlignment="0" applyProtection="0"/>
    <xf numFmtId="0" fontId="0" fillId="0" borderId="0">
      <alignment vertical="center"/>
    </xf>
    <xf numFmtId="0" fontId="19" fillId="0" borderId="0">
      <alignment vertical="center"/>
    </xf>
    <xf numFmtId="0" fontId="62" fillId="0" borderId="0">
      <protection locked="0"/>
    </xf>
    <xf numFmtId="0" fontId="0" fillId="0" borderId="0" applyNumberFormat="0" applyFont="0" applyFill="0" applyBorder="0" applyAlignment="0" applyProtection="0"/>
    <xf numFmtId="0" fontId="19" fillId="0" borderId="0"/>
    <xf numFmtId="0" fontId="58" fillId="0" borderId="0">
      <alignment vertical="center"/>
    </xf>
    <xf numFmtId="0" fontId="19" fillId="0" borderId="0">
      <alignment vertical="center"/>
    </xf>
    <xf numFmtId="0" fontId="58" fillId="0" borderId="0">
      <alignment vertical="center"/>
    </xf>
    <xf numFmtId="0" fontId="58" fillId="0" borderId="0">
      <alignment vertical="center"/>
    </xf>
    <xf numFmtId="0" fontId="19" fillId="0" borderId="0">
      <alignment vertical="center"/>
    </xf>
    <xf numFmtId="0" fontId="58" fillId="0" borderId="0">
      <alignment vertical="center"/>
    </xf>
    <xf numFmtId="0" fontId="0" fillId="0" borderId="0" applyNumberFormat="0" applyFont="0" applyFill="0" applyBorder="0" applyAlignment="0" applyProtection="0"/>
    <xf numFmtId="0" fontId="0" fillId="0" borderId="0" applyNumberFormat="0" applyFont="0" applyFill="0" applyBorder="0" applyAlignment="0" applyProtection="0"/>
    <xf numFmtId="0" fontId="58" fillId="0" borderId="0">
      <alignment vertical="center"/>
    </xf>
    <xf numFmtId="0" fontId="58" fillId="0" borderId="0">
      <alignment vertical="center"/>
    </xf>
    <xf numFmtId="0" fontId="5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0" fillId="0" borderId="0" applyNumberFormat="0" applyFont="0" applyFill="0" applyBorder="0" applyAlignment="0" applyProtection="0"/>
    <xf numFmtId="0" fontId="58" fillId="0" borderId="0">
      <alignment vertical="center"/>
    </xf>
    <xf numFmtId="0" fontId="58" fillId="0" borderId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0" fillId="0" borderId="0" applyNumberFormat="0" applyFont="0" applyFill="0" applyBorder="0" applyAlignment="0" applyProtection="0"/>
    <xf numFmtId="0" fontId="58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58" fillId="0" borderId="0">
      <alignment vertical="center"/>
    </xf>
    <xf numFmtId="0" fontId="0" fillId="0" borderId="0" applyNumberFormat="0" applyFont="0" applyFill="0" applyBorder="0" applyAlignment="0" applyProtection="0"/>
    <xf numFmtId="0" fontId="0" fillId="0" borderId="0" applyNumberFormat="0" applyFont="0" applyFill="0" applyBorder="0" applyAlignment="0" applyProtection="0"/>
    <xf numFmtId="0" fontId="19" fillId="0" borderId="0">
      <alignment vertical="center"/>
    </xf>
    <xf numFmtId="0" fontId="19" fillId="0" borderId="0">
      <alignment vertical="center"/>
    </xf>
    <xf numFmtId="0" fontId="58" fillId="0" borderId="0">
      <alignment vertical="center"/>
    </xf>
    <xf numFmtId="0" fontId="58" fillId="0" borderId="0">
      <alignment vertical="center"/>
    </xf>
    <xf numFmtId="0" fontId="58" fillId="0" borderId="0">
      <alignment vertical="center"/>
    </xf>
    <xf numFmtId="0" fontId="58" fillId="0" borderId="0">
      <alignment vertical="center"/>
    </xf>
    <xf numFmtId="0" fontId="0" fillId="0" borderId="0" applyNumberFormat="0" applyFont="0" applyFill="0" applyBorder="0" applyAlignment="0" applyProtection="0"/>
    <xf numFmtId="0" fontId="58" fillId="0" borderId="0">
      <alignment vertical="center"/>
    </xf>
    <xf numFmtId="0" fontId="58" fillId="0" borderId="0">
      <alignment vertical="center"/>
    </xf>
    <xf numFmtId="0" fontId="58" fillId="0" borderId="0">
      <alignment vertical="center"/>
    </xf>
    <xf numFmtId="0" fontId="58" fillId="0" borderId="0">
      <alignment vertical="center"/>
    </xf>
    <xf numFmtId="0" fontId="58" fillId="0" borderId="0">
      <alignment vertical="center"/>
    </xf>
    <xf numFmtId="0" fontId="58" fillId="0" borderId="0">
      <alignment vertical="center"/>
    </xf>
    <xf numFmtId="0" fontId="0" fillId="0" borderId="0" applyNumberFormat="0" applyFont="0" applyFill="0" applyBorder="0" applyAlignment="0" applyProtection="0"/>
    <xf numFmtId="0" fontId="58" fillId="0" borderId="0">
      <alignment vertical="center"/>
    </xf>
    <xf numFmtId="0" fontId="58" fillId="0" borderId="0">
      <alignment vertical="center"/>
    </xf>
    <xf numFmtId="0" fontId="0" fillId="0" borderId="0"/>
    <xf numFmtId="0" fontId="59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58" fillId="0" borderId="0">
      <alignment vertical="center"/>
    </xf>
  </cellStyleXfs>
  <cellXfs count="525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/>
    </xf>
    <xf numFmtId="0" fontId="0" fillId="0" borderId="0" xfId="0" applyNumberFormat="1" applyAlignment="1">
      <alignment horizontal="center" vertical="center"/>
    </xf>
    <xf numFmtId="0" fontId="4" fillId="0" borderId="0" xfId="0" applyFont="1" applyAlignment="1">
      <alignment horizontal="centerContinuous" vertical="center"/>
    </xf>
    <xf numFmtId="0" fontId="5" fillId="0" borderId="0" xfId="0" applyFont="1" applyAlignment="1">
      <alignment horizontal="centerContinuous" vertical="center"/>
    </xf>
    <xf numFmtId="57" fontId="6" fillId="0" borderId="1" xfId="0" applyNumberFormat="1" applyFont="1" applyBorder="1" applyAlignment="1">
      <alignment horizontal="center" vertical="center"/>
    </xf>
    <xf numFmtId="0" fontId="7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49" fontId="2" fillId="0" borderId="2" xfId="87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87" applyFont="1" applyFill="1" applyBorder="1" applyAlignment="1">
      <alignment horizontal="center" vertical="center" wrapText="1"/>
    </xf>
    <xf numFmtId="0" fontId="2" fillId="0" borderId="2" xfId="127" applyNumberFormat="1" applyFont="1" applyFill="1" applyBorder="1" applyAlignment="1" applyProtection="1">
      <alignment horizontal="center" vertical="center" wrapText="1"/>
    </xf>
    <xf numFmtId="0" fontId="10" fillId="0" borderId="2" xfId="87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49" fontId="2" fillId="0" borderId="3" xfId="87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3" xfId="87" applyNumberFormat="1" applyFont="1" applyFill="1" applyBorder="1" applyAlignment="1">
      <alignment horizontal="center" vertical="center" wrapText="1"/>
    </xf>
    <xf numFmtId="49" fontId="2" fillId="0" borderId="4" xfId="87" applyNumberFormat="1" applyFont="1" applyFill="1" applyBorder="1" applyAlignment="1">
      <alignment horizontal="center" vertical="center" wrapText="1"/>
    </xf>
    <xf numFmtId="0" fontId="2" fillId="0" borderId="2" xfId="87" applyNumberFormat="1" applyFont="1" applyFill="1" applyBorder="1" applyAlignment="1">
      <alignment horizontal="center" vertical="center" wrapText="1"/>
    </xf>
    <xf numFmtId="0" fontId="11" fillId="2" borderId="2" xfId="0" applyNumberFormat="1" applyFont="1" applyFill="1" applyBorder="1" applyAlignment="1">
      <alignment horizontal="center" vertical="center"/>
    </xf>
    <xf numFmtId="49" fontId="11" fillId="2" borderId="2" xfId="0" applyNumberFormat="1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 wrapText="1"/>
    </xf>
    <xf numFmtId="49" fontId="11" fillId="2" borderId="2" xfId="0" applyNumberFormat="1" applyFont="1" applyFill="1" applyBorder="1" applyAlignment="1">
      <alignment horizontal="center" vertical="center" wrapText="1"/>
    </xf>
    <xf numFmtId="0" fontId="11" fillId="2" borderId="2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49" fontId="10" fillId="0" borderId="2" xfId="87" applyNumberFormat="1" applyFont="1" applyFill="1" applyBorder="1" applyAlignment="1">
      <alignment horizontal="center" vertical="center" wrapText="1"/>
    </xf>
    <xf numFmtId="49" fontId="12" fillId="0" borderId="2" xfId="87" applyNumberFormat="1" applyFont="1" applyFill="1" applyBorder="1" applyAlignment="1">
      <alignment horizontal="center" vertical="center" wrapText="1"/>
    </xf>
    <xf numFmtId="0" fontId="10" fillId="0" borderId="2" xfId="87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0" fontId="2" fillId="0" borderId="5" xfId="0" applyNumberFormat="1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center"/>
    </xf>
    <xf numFmtId="49" fontId="2" fillId="0" borderId="4" xfId="0" applyNumberFormat="1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49" fontId="10" fillId="3" borderId="2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horizontal="center"/>
    </xf>
    <xf numFmtId="49" fontId="14" fillId="4" borderId="2" xfId="154" applyNumberFormat="1" applyFont="1" applyFill="1" applyBorder="1" applyAlignment="1" applyProtection="1">
      <alignment horizontal="center" vertical="center" wrapText="1"/>
    </xf>
    <xf numFmtId="49" fontId="14" fillId="4" borderId="2" xfId="118" applyNumberFormat="1" applyFont="1" applyFill="1" applyBorder="1" applyAlignment="1">
      <alignment horizontal="center" vertical="center" wrapText="1"/>
    </xf>
    <xf numFmtId="0" fontId="14" fillId="4" borderId="2" xfId="114" applyNumberFormat="1" applyFont="1" applyFill="1" applyBorder="1" applyAlignment="1">
      <alignment horizontal="center" vertical="center" wrapText="1"/>
    </xf>
    <xf numFmtId="0" fontId="14" fillId="4" borderId="2" xfId="113" applyNumberFormat="1" applyFont="1" applyFill="1" applyBorder="1" applyAlignment="1">
      <alignment horizontal="center" vertical="center" wrapText="1"/>
    </xf>
    <xf numFmtId="49" fontId="14" fillId="4" borderId="2" xfId="114" applyNumberFormat="1" applyFont="1" applyFill="1" applyBorder="1" applyAlignment="1">
      <alignment horizontal="center" vertical="center"/>
    </xf>
    <xf numFmtId="0" fontId="2" fillId="0" borderId="3" xfId="87" applyFont="1" applyFill="1" applyBorder="1" applyAlignment="1">
      <alignment horizontal="center" vertical="center" wrapText="1"/>
    </xf>
    <xf numFmtId="0" fontId="2" fillId="0" borderId="5" xfId="87" applyFont="1" applyFill="1" applyBorder="1" applyAlignment="1">
      <alignment horizontal="center" vertical="center" wrapText="1"/>
    </xf>
    <xf numFmtId="0" fontId="2" fillId="0" borderId="4" xfId="87" applyFont="1" applyFill="1" applyBorder="1" applyAlignment="1">
      <alignment horizontal="center" vertical="center" wrapText="1"/>
    </xf>
    <xf numFmtId="0" fontId="2" fillId="0" borderId="4" xfId="87" applyNumberFormat="1" applyFont="1" applyFill="1" applyBorder="1" applyAlignment="1">
      <alignment horizontal="center" vertical="center" wrapText="1"/>
    </xf>
    <xf numFmtId="0" fontId="11" fillId="2" borderId="2" xfId="87" applyFont="1" applyFill="1" applyBorder="1" applyAlignment="1">
      <alignment horizontal="center" vertical="center" wrapText="1"/>
    </xf>
    <xf numFmtId="49" fontId="11" fillId="2" borderId="2" xfId="87" applyNumberFormat="1" applyFont="1" applyFill="1" applyBorder="1" applyAlignment="1">
      <alignment horizontal="center" vertical="center" wrapText="1"/>
    </xf>
    <xf numFmtId="0" fontId="11" fillId="2" borderId="2" xfId="87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0" fontId="14" fillId="0" borderId="2" xfId="113" applyNumberFormat="1" applyFont="1" applyFill="1" applyBorder="1" applyAlignment="1">
      <alignment horizontal="center" vertical="center" wrapText="1"/>
    </xf>
    <xf numFmtId="0" fontId="15" fillId="0" borderId="2" xfId="0" applyFont="1" applyFill="1" applyBorder="1" applyAlignment="1" applyProtection="1">
      <alignment horizontal="center" vertical="center"/>
    </xf>
    <xf numFmtId="0" fontId="16" fillId="0" borderId="2" xfId="0" applyFont="1" applyFill="1" applyBorder="1" applyAlignment="1" applyProtection="1">
      <alignment horizontal="center" vertical="center"/>
    </xf>
    <xf numFmtId="49" fontId="2" fillId="0" borderId="5" xfId="0" applyNumberFormat="1" applyFont="1" applyFill="1" applyBorder="1" applyAlignment="1">
      <alignment horizontal="center" vertical="center"/>
    </xf>
    <xf numFmtId="0" fontId="17" fillId="5" borderId="2" xfId="0" applyFont="1" applyFill="1" applyBorder="1" applyAlignment="1">
      <alignment horizontal="center" vertical="center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8" fillId="0" borderId="0" xfId="0" applyNumberFormat="1" applyFont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0" fontId="20" fillId="0" borderId="0" xfId="0" applyFont="1" applyAlignment="1">
      <alignment horizontal="center"/>
    </xf>
    <xf numFmtId="176" fontId="0" fillId="0" borderId="0" xfId="0" applyNumberFormat="1" applyAlignment="1">
      <alignment horizontal="center"/>
    </xf>
    <xf numFmtId="0" fontId="4" fillId="0" borderId="0" xfId="0" applyNumberFormat="1" applyFont="1" applyAlignment="1">
      <alignment horizontal="center" vertical="center"/>
    </xf>
    <xf numFmtId="49" fontId="9" fillId="0" borderId="2" xfId="0" applyNumberFormat="1" applyFont="1" applyBorder="1" applyAlignment="1">
      <alignment horizontal="center" vertical="center" wrapText="1"/>
    </xf>
    <xf numFmtId="176" fontId="9" fillId="0" borderId="2" xfId="0" applyNumberFormat="1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/>
    </xf>
    <xf numFmtId="0" fontId="14" fillId="0" borderId="2" xfId="0" applyNumberFormat="1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/>
    </xf>
    <xf numFmtId="49" fontId="14" fillId="3" borderId="2" xfId="0" applyNumberFormat="1" applyFont="1" applyFill="1" applyBorder="1" applyAlignment="1">
      <alignment horizontal="center" vertical="center"/>
    </xf>
    <xf numFmtId="176" fontId="14" fillId="0" borderId="3" xfId="0" applyNumberFormat="1" applyFont="1" applyFill="1" applyBorder="1" applyAlignment="1">
      <alignment horizontal="center" vertical="center"/>
    </xf>
    <xf numFmtId="0" fontId="14" fillId="3" borderId="2" xfId="0" applyNumberFormat="1" applyFont="1" applyFill="1" applyBorder="1" applyAlignment="1">
      <alignment horizontal="center" vertical="center"/>
    </xf>
    <xf numFmtId="49" fontId="14" fillId="0" borderId="2" xfId="0" applyNumberFormat="1" applyFont="1" applyFill="1" applyBorder="1" applyAlignment="1">
      <alignment horizontal="center" vertical="center"/>
    </xf>
    <xf numFmtId="176" fontId="14" fillId="0" borderId="4" xfId="0" applyNumberFormat="1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/>
    </xf>
    <xf numFmtId="176" fontId="14" fillId="0" borderId="5" xfId="0" applyNumberFormat="1" applyFont="1" applyFill="1" applyBorder="1" applyAlignment="1">
      <alignment horizontal="center" vertical="center"/>
    </xf>
    <xf numFmtId="0" fontId="14" fillId="3" borderId="3" xfId="0" applyNumberFormat="1" applyFont="1" applyFill="1" applyBorder="1" applyAlignment="1">
      <alignment horizontal="center" vertical="center"/>
    </xf>
    <xf numFmtId="0" fontId="14" fillId="3" borderId="4" xfId="0" applyNumberFormat="1" applyFont="1" applyFill="1" applyBorder="1" applyAlignment="1">
      <alignment horizontal="center" vertical="center"/>
    </xf>
    <xf numFmtId="49" fontId="14" fillId="3" borderId="4" xfId="0" applyNumberFormat="1" applyFont="1" applyFill="1" applyBorder="1" applyAlignment="1">
      <alignment horizontal="center" vertical="center"/>
    </xf>
    <xf numFmtId="49" fontId="14" fillId="0" borderId="3" xfId="0" applyNumberFormat="1" applyFont="1" applyFill="1" applyBorder="1" applyAlignment="1">
      <alignment horizontal="center" vertical="center"/>
    </xf>
    <xf numFmtId="49" fontId="14" fillId="0" borderId="5" xfId="0" applyNumberFormat="1" applyFont="1" applyFill="1" applyBorder="1" applyAlignment="1">
      <alignment horizontal="center" vertical="center"/>
    </xf>
    <xf numFmtId="49" fontId="14" fillId="0" borderId="4" xfId="0" applyNumberFormat="1" applyFont="1" applyFill="1" applyBorder="1" applyAlignment="1">
      <alignment horizontal="center" vertical="center"/>
    </xf>
    <xf numFmtId="49" fontId="14" fillId="0" borderId="0" xfId="0" applyNumberFormat="1" applyFont="1" applyFill="1" applyBorder="1" applyAlignment="1">
      <alignment horizontal="center" vertical="center"/>
    </xf>
    <xf numFmtId="49" fontId="21" fillId="0" borderId="2" xfId="0" applyNumberFormat="1" applyFont="1" applyFill="1" applyBorder="1" applyAlignment="1">
      <alignment horizontal="center" vertical="center"/>
    </xf>
    <xf numFmtId="0" fontId="14" fillId="4" borderId="3" xfId="114" applyNumberFormat="1" applyFont="1" applyFill="1" applyBorder="1" applyAlignment="1">
      <alignment horizontal="center" vertical="center"/>
    </xf>
    <xf numFmtId="0" fontId="14" fillId="4" borderId="3" xfId="68" applyNumberFormat="1" applyFont="1" applyFill="1" applyBorder="1" applyAlignment="1">
      <alignment horizontal="center" vertical="center"/>
    </xf>
    <xf numFmtId="0" fontId="14" fillId="4" borderId="5" xfId="114" applyNumberFormat="1" applyFont="1" applyFill="1" applyBorder="1" applyAlignment="1">
      <alignment horizontal="center" vertical="center"/>
    </xf>
    <xf numFmtId="0" fontId="14" fillId="4" borderId="5" xfId="68" applyNumberFormat="1" applyFont="1" applyFill="1" applyBorder="1" applyAlignment="1">
      <alignment horizontal="center" vertical="center"/>
    </xf>
    <xf numFmtId="0" fontId="14" fillId="4" borderId="4" xfId="114" applyNumberFormat="1" applyFont="1" applyFill="1" applyBorder="1" applyAlignment="1">
      <alignment horizontal="center" vertical="center"/>
    </xf>
    <xf numFmtId="0" fontId="14" fillId="4" borderId="4" xfId="68" applyNumberFormat="1" applyFont="1" applyFill="1" applyBorder="1" applyAlignment="1">
      <alignment horizontal="center" vertical="center"/>
    </xf>
    <xf numFmtId="49" fontId="2" fillId="0" borderId="2" xfId="114" applyNumberFormat="1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22" fillId="0" borderId="2" xfId="0" applyFont="1" applyFill="1" applyBorder="1" applyAlignment="1">
      <alignment horizontal="center" vertical="center"/>
    </xf>
    <xf numFmtId="0" fontId="22" fillId="0" borderId="3" xfId="0" applyFont="1" applyFill="1" applyBorder="1" applyAlignment="1">
      <alignment horizontal="center" vertical="center"/>
    </xf>
    <xf numFmtId="0" fontId="22" fillId="0" borderId="5" xfId="0" applyFont="1" applyFill="1" applyBorder="1" applyAlignment="1">
      <alignment horizontal="center" vertical="center"/>
    </xf>
    <xf numFmtId="0" fontId="22" fillId="0" borderId="4" xfId="0" applyFont="1" applyFill="1" applyBorder="1" applyAlignment="1">
      <alignment horizontal="center" vertical="center"/>
    </xf>
    <xf numFmtId="0" fontId="21" fillId="0" borderId="2" xfId="0" applyNumberFormat="1" applyFont="1" applyFill="1" applyBorder="1" applyAlignment="1">
      <alignment horizontal="center" vertical="center"/>
    </xf>
    <xf numFmtId="49" fontId="22" fillId="0" borderId="2" xfId="0" applyNumberFormat="1" applyFont="1" applyFill="1" applyBorder="1" applyAlignment="1">
      <alignment horizontal="center" vertical="center"/>
    </xf>
    <xf numFmtId="0" fontId="11" fillId="6" borderId="2" xfId="0" applyNumberFormat="1" applyFont="1" applyFill="1" applyBorder="1" applyAlignment="1">
      <alignment horizontal="center" vertical="center"/>
    </xf>
    <xf numFmtId="0" fontId="11" fillId="6" borderId="2" xfId="0" applyFont="1" applyFill="1" applyBorder="1" applyAlignment="1">
      <alignment horizontal="center" vertical="center"/>
    </xf>
    <xf numFmtId="49" fontId="11" fillId="6" borderId="2" xfId="0" applyNumberFormat="1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14" fillId="3" borderId="2" xfId="0" applyNumberFormat="1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14" fillId="0" borderId="3" xfId="87" applyFont="1" applyFill="1" applyBorder="1" applyAlignment="1">
      <alignment horizontal="center" vertical="center" wrapText="1"/>
    </xf>
    <xf numFmtId="0" fontId="2" fillId="0" borderId="3" xfId="108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176" fontId="14" fillId="0" borderId="2" xfId="0" applyNumberFormat="1" applyFont="1" applyFill="1" applyBorder="1" applyAlignment="1">
      <alignment horizontal="center" vertical="center"/>
    </xf>
    <xf numFmtId="0" fontId="14" fillId="0" borderId="5" xfId="87" applyFont="1" applyFill="1" applyBorder="1" applyAlignment="1">
      <alignment horizontal="center" vertical="center" wrapText="1"/>
    </xf>
    <xf numFmtId="0" fontId="14" fillId="0" borderId="2" xfId="87" applyFont="1" applyFill="1" applyBorder="1" applyAlignment="1">
      <alignment horizontal="center" vertical="center" wrapText="1"/>
    </xf>
    <xf numFmtId="176" fontId="2" fillId="0" borderId="3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176" fontId="2" fillId="0" borderId="5" xfId="0" applyNumberFormat="1" applyFont="1" applyFill="1" applyBorder="1" applyAlignment="1">
      <alignment horizontal="center" vertical="center"/>
    </xf>
    <xf numFmtId="176" fontId="2" fillId="0" borderId="4" xfId="0" applyNumberFormat="1" applyFont="1" applyFill="1" applyBorder="1" applyAlignment="1">
      <alignment horizontal="center" vertical="center"/>
    </xf>
    <xf numFmtId="0" fontId="11" fillId="6" borderId="2" xfId="108" applyFont="1" applyFill="1" applyBorder="1" applyAlignment="1">
      <alignment horizontal="center" vertical="center"/>
    </xf>
    <xf numFmtId="49" fontId="11" fillId="6" borderId="2" xfId="108" applyNumberFormat="1" applyFont="1" applyFill="1" applyBorder="1" applyAlignment="1">
      <alignment horizontal="center" vertical="center"/>
    </xf>
    <xf numFmtId="0" fontId="11" fillId="6" borderId="2" xfId="108" applyNumberFormat="1" applyFont="1" applyFill="1" applyBorder="1" applyAlignment="1">
      <alignment horizontal="center" vertical="center"/>
    </xf>
    <xf numFmtId="49" fontId="14" fillId="0" borderId="2" xfId="0" applyNumberFormat="1" applyFont="1" applyFill="1" applyBorder="1" applyAlignment="1">
      <alignment horizontal="center" vertical="center" wrapText="1"/>
    </xf>
    <xf numFmtId="49" fontId="14" fillId="3" borderId="2" xfId="0" applyNumberFormat="1" applyFont="1" applyFill="1" applyBorder="1" applyAlignment="1">
      <alignment horizontal="center" vertical="center" wrapText="1"/>
    </xf>
    <xf numFmtId="0" fontId="14" fillId="0" borderId="2" xfId="0" applyNumberFormat="1" applyFont="1" applyFill="1" applyBorder="1" applyAlignment="1">
      <alignment horizontal="center" vertical="center" wrapText="1"/>
    </xf>
    <xf numFmtId="49" fontId="14" fillId="0" borderId="3" xfId="0" applyNumberFormat="1" applyFont="1" applyFill="1" applyBorder="1" applyAlignment="1">
      <alignment horizontal="center" vertical="center" wrapText="1"/>
    </xf>
    <xf numFmtId="49" fontId="14" fillId="0" borderId="5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 applyProtection="1">
      <alignment horizontal="center" vertical="center"/>
    </xf>
    <xf numFmtId="49" fontId="14" fillId="0" borderId="4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 applyProtection="1">
      <alignment horizontal="center" vertical="center"/>
    </xf>
    <xf numFmtId="0" fontId="23" fillId="6" borderId="2" xfId="0" applyFont="1" applyFill="1" applyBorder="1" applyAlignment="1">
      <alignment horizontal="center" vertical="center" wrapText="1"/>
    </xf>
    <xf numFmtId="49" fontId="11" fillId="6" borderId="2" xfId="87" applyNumberFormat="1" applyFont="1" applyFill="1" applyBorder="1" applyAlignment="1">
      <alignment horizontal="center" vertical="center" wrapText="1"/>
    </xf>
    <xf numFmtId="0" fontId="11" fillId="6" borderId="3" xfId="0" applyNumberFormat="1" applyFont="1" applyFill="1" applyBorder="1" applyAlignment="1">
      <alignment horizontal="center" vertical="center"/>
    </xf>
    <xf numFmtId="0" fontId="2" fillId="3" borderId="2" xfId="0" applyNumberFormat="1" applyFont="1" applyFill="1" applyBorder="1" applyAlignment="1">
      <alignment horizontal="center" vertical="center"/>
    </xf>
    <xf numFmtId="49" fontId="2" fillId="3" borderId="2" xfId="0" applyNumberFormat="1" applyFont="1" applyFill="1" applyBorder="1" applyAlignment="1">
      <alignment horizontal="center" vertical="center"/>
    </xf>
    <xf numFmtId="49" fontId="2" fillId="3" borderId="2" xfId="99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 applyProtection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11" fillId="6" borderId="2" xfId="87" applyFont="1" applyFill="1" applyBorder="1" applyAlignment="1">
      <alignment horizontal="center" vertical="center" wrapText="1"/>
    </xf>
    <xf numFmtId="49" fontId="2" fillId="0" borderId="2" xfId="87" applyNumberFormat="1" applyFont="1" applyBorder="1" applyAlignment="1">
      <alignment horizontal="center" vertical="center" wrapText="1"/>
    </xf>
    <xf numFmtId="0" fontId="2" fillId="0" borderId="2" xfId="87" applyFont="1" applyBorder="1" applyAlignment="1">
      <alignment horizontal="center" vertical="center" wrapText="1"/>
    </xf>
    <xf numFmtId="49" fontId="2" fillId="0" borderId="3" xfId="87" applyNumberFormat="1" applyFont="1" applyBorder="1" applyAlignment="1">
      <alignment horizontal="center" vertical="center" wrapText="1"/>
    </xf>
    <xf numFmtId="49" fontId="2" fillId="0" borderId="4" xfId="87" applyNumberFormat="1" applyFont="1" applyBorder="1" applyAlignment="1">
      <alignment horizontal="center" vertical="center" wrapText="1"/>
    </xf>
    <xf numFmtId="0" fontId="14" fillId="0" borderId="4" xfId="87" applyFont="1" applyFill="1" applyBorder="1" applyAlignment="1">
      <alignment horizontal="center" vertical="center" wrapText="1"/>
    </xf>
    <xf numFmtId="0" fontId="22" fillId="0" borderId="2" xfId="87" applyFont="1" applyFill="1" applyBorder="1" applyAlignment="1">
      <alignment horizontal="center" vertical="center" wrapText="1"/>
    </xf>
    <xf numFmtId="0" fontId="22" fillId="0" borderId="2" xfId="87" applyFont="1" applyBorder="1" applyAlignment="1">
      <alignment horizontal="center" vertical="center" wrapText="1"/>
    </xf>
    <xf numFmtId="49" fontId="22" fillId="0" borderId="2" xfId="87" applyNumberFormat="1" applyFont="1" applyBorder="1" applyAlignment="1">
      <alignment horizontal="center" vertical="center" wrapText="1"/>
    </xf>
    <xf numFmtId="49" fontId="14" fillId="3" borderId="3" xfId="0" applyNumberFormat="1" applyFont="1" applyFill="1" applyBorder="1" applyAlignment="1">
      <alignment horizontal="center" vertical="center"/>
    </xf>
    <xf numFmtId="49" fontId="24" fillId="5" borderId="2" xfId="0" applyNumberFormat="1" applyFont="1" applyFill="1" applyBorder="1" applyAlignment="1">
      <alignment horizontal="center" vertical="center"/>
    </xf>
    <xf numFmtId="0" fontId="24" fillId="5" borderId="2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NumberFormat="1" applyFill="1" applyAlignment="1">
      <alignment horizontal="center" vertical="center"/>
    </xf>
    <xf numFmtId="0" fontId="25" fillId="0" borderId="0" xfId="0" applyFont="1" applyFill="1" applyAlignment="1">
      <alignment horizontal="center" vertical="center"/>
    </xf>
    <xf numFmtId="0" fontId="3" fillId="0" borderId="0" xfId="0" applyNumberFormat="1" applyFont="1" applyFill="1" applyAlignment="1">
      <alignment horizontal="center" vertical="center"/>
    </xf>
    <xf numFmtId="0" fontId="25" fillId="0" borderId="0" xfId="0" applyNumberFormat="1" applyFont="1" applyFill="1" applyAlignment="1">
      <alignment horizontal="center" vertical="center"/>
    </xf>
    <xf numFmtId="0" fontId="26" fillId="0" borderId="2" xfId="0" applyNumberFormat="1" applyFont="1" applyBorder="1" applyAlignment="1">
      <alignment horizontal="center" vertical="center" wrapText="1"/>
    </xf>
    <xf numFmtId="0" fontId="27" fillId="0" borderId="2" xfId="0" applyNumberFormat="1" applyFont="1" applyBorder="1" applyAlignment="1">
      <alignment horizontal="center" vertical="center" wrapText="1"/>
    </xf>
    <xf numFmtId="0" fontId="28" fillId="0" borderId="2" xfId="0" applyNumberFormat="1" applyFont="1" applyFill="1" applyBorder="1" applyAlignment="1">
      <alignment horizontal="center" vertical="center" wrapText="1"/>
    </xf>
    <xf numFmtId="0" fontId="29" fillId="0" borderId="3" xfId="87" applyNumberFormat="1" applyFont="1" applyFill="1" applyBorder="1" applyAlignment="1">
      <alignment horizontal="center" vertical="center" wrapText="1"/>
    </xf>
    <xf numFmtId="49" fontId="29" fillId="0" borderId="3" xfId="101" applyNumberFormat="1" applyFont="1" applyFill="1" applyBorder="1" applyAlignment="1">
      <alignment horizontal="center" vertical="center" wrapText="1"/>
    </xf>
    <xf numFmtId="0" fontId="14" fillId="0" borderId="3" xfId="101" applyNumberFormat="1" applyFont="1" applyFill="1" applyBorder="1" applyAlignment="1">
      <alignment horizontal="center" vertical="center"/>
    </xf>
    <xf numFmtId="0" fontId="29" fillId="0" borderId="5" xfId="87" applyNumberFormat="1" applyFont="1" applyFill="1" applyBorder="1" applyAlignment="1">
      <alignment horizontal="center" vertical="center" wrapText="1"/>
    </xf>
    <xf numFmtId="49" fontId="14" fillId="0" borderId="5" xfId="101" applyNumberFormat="1" applyFont="1" applyFill="1" applyBorder="1" applyAlignment="1">
      <alignment horizontal="center" vertical="center"/>
    </xf>
    <xf numFmtId="0" fontId="14" fillId="0" borderId="5" xfId="101" applyNumberFormat="1" applyFont="1" applyFill="1" applyBorder="1" applyAlignment="1">
      <alignment horizontal="center" vertical="center"/>
    </xf>
    <xf numFmtId="0" fontId="29" fillId="0" borderId="4" xfId="87" applyNumberFormat="1" applyFont="1" applyFill="1" applyBorder="1" applyAlignment="1">
      <alignment horizontal="center" vertical="center" wrapText="1"/>
    </xf>
    <xf numFmtId="49" fontId="14" fillId="0" borderId="4" xfId="101" applyNumberFormat="1" applyFont="1" applyFill="1" applyBorder="1" applyAlignment="1">
      <alignment horizontal="center" vertical="center"/>
    </xf>
    <xf numFmtId="0" fontId="14" fillId="0" borderId="4" xfId="101" applyNumberFormat="1" applyFont="1" applyFill="1" applyBorder="1" applyAlignment="1">
      <alignment horizontal="center" vertical="center"/>
    </xf>
    <xf numFmtId="49" fontId="14" fillId="0" borderId="3" xfId="101" applyNumberFormat="1" applyFont="1" applyFill="1" applyBorder="1" applyAlignment="1">
      <alignment horizontal="center" vertical="center"/>
    </xf>
    <xf numFmtId="0" fontId="29" fillId="0" borderId="2" xfId="87" applyNumberFormat="1" applyFont="1" applyFill="1" applyBorder="1" applyAlignment="1">
      <alignment horizontal="center" vertical="center" wrapText="1"/>
    </xf>
    <xf numFmtId="0" fontId="14" fillId="0" borderId="2" xfId="101" applyNumberFormat="1" applyFont="1" applyFill="1" applyBorder="1" applyAlignment="1">
      <alignment horizontal="center" vertical="center"/>
    </xf>
    <xf numFmtId="49" fontId="14" fillId="0" borderId="2" xfId="101" applyNumberFormat="1" applyFont="1" applyFill="1" applyBorder="1" applyAlignment="1">
      <alignment horizontal="center" vertical="center"/>
    </xf>
    <xf numFmtId="0" fontId="14" fillId="0" borderId="2" xfId="87" applyNumberFormat="1" applyFont="1" applyFill="1" applyBorder="1" applyAlignment="1">
      <alignment horizontal="center" vertical="center" wrapText="1"/>
    </xf>
    <xf numFmtId="0" fontId="10" fillId="0" borderId="2" xfId="0" applyNumberFormat="1" applyFont="1" applyFill="1" applyBorder="1" applyAlignment="1">
      <alignment horizontal="center" vertical="center"/>
    </xf>
    <xf numFmtId="0" fontId="14" fillId="0" borderId="4" xfId="87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/>
    </xf>
    <xf numFmtId="0" fontId="22" fillId="0" borderId="2" xfId="0" applyNumberFormat="1" applyFont="1" applyFill="1" applyBorder="1" applyAlignment="1">
      <alignment horizontal="center" vertical="center"/>
    </xf>
    <xf numFmtId="0" fontId="23" fillId="2" borderId="2" xfId="84" applyNumberFormat="1" applyFont="1" applyFill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14" fillId="0" borderId="3" xfId="0" applyNumberFormat="1" applyFont="1" applyFill="1" applyBorder="1" applyAlignment="1">
      <alignment horizontal="center" vertical="center"/>
    </xf>
    <xf numFmtId="49" fontId="14" fillId="0" borderId="2" xfId="87" applyNumberFormat="1" applyFont="1" applyFill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14" fillId="0" borderId="4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 wrapText="1"/>
    </xf>
    <xf numFmtId="49" fontId="14" fillId="0" borderId="2" xfId="90" applyNumberFormat="1" applyFont="1" applyFill="1" applyBorder="1" applyAlignment="1">
      <alignment horizontal="center" vertical="center" wrapText="1"/>
    </xf>
    <xf numFmtId="49" fontId="14" fillId="3" borderId="2" xfId="101" applyNumberFormat="1" applyFont="1" applyFill="1" applyBorder="1" applyAlignment="1">
      <alignment horizontal="center" vertical="center" wrapText="1"/>
    </xf>
    <xf numFmtId="49" fontId="14" fillId="0" borderId="2" xfId="101" applyNumberFormat="1" applyFont="1" applyFill="1" applyBorder="1" applyAlignment="1">
      <alignment horizontal="center" vertical="center" wrapText="1"/>
    </xf>
    <xf numFmtId="0" fontId="14" fillId="0" borderId="2" xfId="101" applyNumberFormat="1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 vertical="center"/>
    </xf>
    <xf numFmtId="0" fontId="14" fillId="0" borderId="3" xfId="87" applyNumberFormat="1" applyFont="1" applyFill="1" applyBorder="1" applyAlignment="1">
      <alignment horizontal="center" vertical="center" wrapText="1"/>
    </xf>
    <xf numFmtId="49" fontId="14" fillId="0" borderId="4" xfId="101" applyNumberFormat="1" applyFont="1" applyFill="1" applyBorder="1" applyAlignment="1">
      <alignment horizontal="center" vertical="center" wrapText="1"/>
    </xf>
    <xf numFmtId="0" fontId="14" fillId="0" borderId="3" xfId="101" applyNumberFormat="1" applyFont="1" applyFill="1" applyBorder="1" applyAlignment="1">
      <alignment horizontal="center" vertical="center" wrapText="1"/>
    </xf>
    <xf numFmtId="0" fontId="14" fillId="0" borderId="5" xfId="0" applyNumberFormat="1" applyFont="1" applyFill="1" applyBorder="1" applyAlignment="1">
      <alignment horizontal="center" vertical="center"/>
    </xf>
    <xf numFmtId="49" fontId="14" fillId="3" borderId="2" xfId="101" applyNumberFormat="1" applyFont="1" applyFill="1" applyBorder="1" applyAlignment="1">
      <alignment horizontal="center" vertical="center"/>
    </xf>
    <xf numFmtId="0" fontId="14" fillId="3" borderId="2" xfId="101" applyNumberFormat="1" applyFont="1" applyFill="1" applyBorder="1" applyAlignment="1">
      <alignment horizontal="center" vertical="center"/>
    </xf>
    <xf numFmtId="0" fontId="14" fillId="0" borderId="2" xfId="72" applyFont="1" applyFill="1" applyBorder="1" applyAlignment="1">
      <alignment horizontal="center" vertical="center" wrapText="1"/>
    </xf>
    <xf numFmtId="0" fontId="2" fillId="0" borderId="3" xfId="72" applyFont="1" applyFill="1" applyBorder="1" applyAlignment="1">
      <alignment horizontal="center" vertical="center" wrapText="1"/>
    </xf>
    <xf numFmtId="0" fontId="2" fillId="0" borderId="4" xfId="72" applyFont="1" applyFill="1" applyBorder="1" applyAlignment="1">
      <alignment horizontal="center" vertical="center" wrapText="1"/>
    </xf>
    <xf numFmtId="0" fontId="2" fillId="0" borderId="5" xfId="72" applyFont="1" applyFill="1" applyBorder="1" applyAlignment="1">
      <alignment horizontal="center" vertical="center" wrapText="1"/>
    </xf>
    <xf numFmtId="0" fontId="2" fillId="0" borderId="2" xfId="72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center" vertical="center" wrapText="1"/>
    </xf>
    <xf numFmtId="49" fontId="2" fillId="0" borderId="6" xfId="0" applyNumberFormat="1" applyFont="1" applyFill="1" applyBorder="1" applyAlignment="1">
      <alignment horizontal="center" vertical="center"/>
    </xf>
    <xf numFmtId="0" fontId="14" fillId="0" borderId="7" xfId="101" applyNumberFormat="1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center" wrapText="1"/>
    </xf>
    <xf numFmtId="0" fontId="14" fillId="0" borderId="8" xfId="101" applyNumberFormat="1" applyFont="1" applyFill="1" applyBorder="1" applyAlignment="1">
      <alignment horizontal="center" vertical="center"/>
    </xf>
    <xf numFmtId="49" fontId="30" fillId="0" borderId="2" xfId="0" applyNumberFormat="1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30" fillId="0" borderId="2" xfId="0" applyNumberFormat="1" applyFont="1" applyFill="1" applyBorder="1" applyAlignment="1">
      <alignment horizontal="center" vertical="center"/>
    </xf>
    <xf numFmtId="0" fontId="31" fillId="0" borderId="0" xfId="0" applyFont="1" applyAlignment="1">
      <alignment horizontal="center"/>
    </xf>
    <xf numFmtId="0" fontId="32" fillId="0" borderId="0" xfId="0" applyFont="1" applyAlignment="1">
      <alignment horizontal="center"/>
    </xf>
    <xf numFmtId="0" fontId="4" fillId="0" borderId="0" xfId="0" applyNumberFormat="1" applyFont="1" applyBorder="1" applyAlignment="1">
      <alignment horizontal="centerContinuous" vertical="center"/>
    </xf>
    <xf numFmtId="0" fontId="33" fillId="0" borderId="0" xfId="0" applyNumberFormat="1" applyFont="1" applyBorder="1" applyAlignment="1">
      <alignment horizontal="centerContinuous" vertical="center"/>
    </xf>
    <xf numFmtId="57" fontId="34" fillId="0" borderId="1" xfId="0" applyNumberFormat="1" applyFont="1" applyBorder="1" applyAlignment="1">
      <alignment horizontal="center" vertical="center"/>
    </xf>
    <xf numFmtId="0" fontId="28" fillId="0" borderId="2" xfId="0" applyNumberFormat="1" applyFont="1" applyBorder="1" applyAlignment="1">
      <alignment horizontal="center" vertical="center" wrapText="1"/>
    </xf>
    <xf numFmtId="0" fontId="14" fillId="0" borderId="3" xfId="87" applyFont="1" applyFill="1" applyBorder="1" applyAlignment="1">
      <alignment horizontal="center" vertical="center"/>
    </xf>
    <xf numFmtId="0" fontId="14" fillId="0" borderId="5" xfId="87" applyFont="1" applyFill="1" applyBorder="1" applyAlignment="1">
      <alignment horizontal="center" vertical="center"/>
    </xf>
    <xf numFmtId="49" fontId="14" fillId="3" borderId="5" xfId="0" applyNumberFormat="1" applyFont="1" applyFill="1" applyBorder="1" applyAlignment="1">
      <alignment horizontal="center" vertical="center"/>
    </xf>
    <xf numFmtId="0" fontId="14" fillId="0" borderId="4" xfId="87" applyFont="1" applyFill="1" applyBorder="1" applyAlignment="1">
      <alignment horizontal="center" vertical="center"/>
    </xf>
    <xf numFmtId="0" fontId="14" fillId="3" borderId="2" xfId="0" applyFont="1" applyFill="1" applyBorder="1" applyAlignment="1">
      <alignment horizontal="center" vertical="center"/>
    </xf>
    <xf numFmtId="49" fontId="14" fillId="0" borderId="2" xfId="87" applyNumberFormat="1" applyFont="1" applyFill="1" applyBorder="1" applyAlignment="1">
      <alignment horizontal="center" vertical="center"/>
    </xf>
    <xf numFmtId="0" fontId="35" fillId="0" borderId="2" xfId="0" applyFont="1" applyFill="1" applyBorder="1" applyAlignment="1" applyProtection="1">
      <alignment horizontal="center" vertical="center"/>
    </xf>
    <xf numFmtId="0" fontId="14" fillId="0" borderId="9" xfId="87" applyFont="1" applyFill="1" applyBorder="1" applyAlignment="1">
      <alignment horizontal="center" vertical="center" wrapText="1"/>
    </xf>
    <xf numFmtId="0" fontId="14" fillId="0" borderId="10" xfId="87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23" fillId="5" borderId="2" xfId="0" applyFont="1" applyFill="1" applyBorder="1" applyAlignment="1">
      <alignment horizontal="center" vertical="center"/>
    </xf>
    <xf numFmtId="0" fontId="2" fillId="0" borderId="0" xfId="87" applyFont="1" applyFill="1" applyBorder="1" applyAlignment="1">
      <alignment horizontal="center" vertical="center" wrapText="1"/>
    </xf>
    <xf numFmtId="0" fontId="0" fillId="0" borderId="0" xfId="0" applyNumberFormat="1" applyFont="1" applyAlignment="1">
      <alignment horizontal="center" wrapText="1"/>
    </xf>
    <xf numFmtId="0" fontId="0" fillId="7" borderId="0" xfId="0" applyFill="1" applyAlignment="1">
      <alignment horizontal="center"/>
    </xf>
    <xf numFmtId="49" fontId="0" fillId="0" borderId="0" xfId="0" applyNumberFormat="1" applyAlignment="1">
      <alignment horizontal="center" vertical="center"/>
    </xf>
    <xf numFmtId="57" fontId="6" fillId="0" borderId="0" xfId="0" applyNumberFormat="1" applyFont="1" applyAlignment="1">
      <alignment horizontal="center" vertical="center"/>
    </xf>
    <xf numFmtId="0" fontId="9" fillId="0" borderId="4" xfId="0" applyNumberFormat="1" applyFont="1" applyFill="1" applyBorder="1" applyAlignment="1">
      <alignment horizontal="center" vertical="center" wrapText="1"/>
    </xf>
    <xf numFmtId="0" fontId="9" fillId="0" borderId="4" xfId="0" applyNumberFormat="1" applyFont="1" applyBorder="1" applyAlignment="1">
      <alignment horizontal="center" vertical="center" wrapText="1"/>
    </xf>
    <xf numFmtId="0" fontId="28" fillId="0" borderId="4" xfId="0" applyNumberFormat="1" applyFont="1" applyBorder="1" applyAlignment="1">
      <alignment horizontal="center" vertical="center" wrapText="1"/>
    </xf>
    <xf numFmtId="0" fontId="28" fillId="0" borderId="4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4" fillId="4" borderId="2" xfId="0" applyFont="1" applyFill="1" applyBorder="1" applyAlignment="1">
      <alignment horizontal="center" vertical="center"/>
    </xf>
    <xf numFmtId="0" fontId="14" fillId="4" borderId="2" xfId="111" applyFont="1" applyFill="1" applyBorder="1" applyAlignment="1">
      <alignment horizontal="center" vertical="center"/>
    </xf>
    <xf numFmtId="49" fontId="14" fillId="4" borderId="2" xfId="111" applyNumberFormat="1" applyFont="1" applyFill="1" applyBorder="1" applyAlignment="1">
      <alignment horizontal="center" vertical="center"/>
    </xf>
    <xf numFmtId="49" fontId="14" fillId="4" borderId="2" xfId="126" applyNumberFormat="1" applyFont="1" applyFill="1" applyBorder="1" applyAlignment="1">
      <alignment horizontal="center" vertical="center" wrapText="1"/>
    </xf>
    <xf numFmtId="49" fontId="14" fillId="4" borderId="2" xfId="137" applyNumberFormat="1" applyFont="1" applyFill="1" applyBorder="1" applyAlignment="1">
      <alignment horizontal="center" vertical="center" wrapText="1"/>
    </xf>
    <xf numFmtId="0" fontId="14" fillId="4" borderId="2" xfId="0" applyFont="1" applyFill="1" applyBorder="1" applyAlignment="1">
      <alignment horizontal="center" vertical="center" wrapText="1"/>
    </xf>
    <xf numFmtId="0" fontId="14" fillId="4" borderId="3" xfId="0" applyFont="1" applyFill="1" applyBorder="1" applyAlignment="1">
      <alignment horizontal="center" vertical="center" wrapText="1"/>
    </xf>
    <xf numFmtId="49" fontId="14" fillId="4" borderId="2" xfId="0" applyNumberFormat="1" applyFont="1" applyFill="1" applyBorder="1" applyAlignment="1">
      <alignment horizontal="center" vertical="center" wrapText="1"/>
    </xf>
    <xf numFmtId="0" fontId="14" fillId="4" borderId="4" xfId="0" applyFont="1" applyFill="1" applyBorder="1" applyAlignment="1">
      <alignment horizontal="center" vertical="center" wrapText="1"/>
    </xf>
    <xf numFmtId="0" fontId="11" fillId="2" borderId="2" xfId="86" applyNumberFormat="1" applyFont="1" applyFill="1" applyBorder="1" applyAlignment="1">
      <alignment horizontal="center" vertical="center" wrapText="1"/>
    </xf>
    <xf numFmtId="0" fontId="11" fillId="2" borderId="2" xfId="86" applyFont="1" applyFill="1" applyBorder="1" applyAlignment="1">
      <alignment horizontal="center" vertical="center" wrapText="1"/>
    </xf>
    <xf numFmtId="0" fontId="11" fillId="8" borderId="2" xfId="86" applyFont="1" applyFill="1" applyBorder="1" applyAlignment="1">
      <alignment horizontal="center" vertical="center" wrapText="1"/>
    </xf>
    <xf numFmtId="49" fontId="11" fillId="8" borderId="2" xfId="86" applyNumberFormat="1" applyFont="1" applyFill="1" applyBorder="1" applyAlignment="1">
      <alignment horizontal="center" vertical="center" wrapText="1"/>
    </xf>
    <xf numFmtId="0" fontId="22" fillId="4" borderId="3" xfId="74" applyFont="1" applyFill="1" applyBorder="1" applyAlignment="1">
      <alignment horizontal="center" vertical="center"/>
    </xf>
    <xf numFmtId="0" fontId="22" fillId="4" borderId="3" xfId="74" applyFont="1" applyFill="1" applyBorder="1" applyAlignment="1">
      <alignment horizontal="center" vertical="center" wrapText="1"/>
    </xf>
    <xf numFmtId="49" fontId="22" fillId="4" borderId="2" xfId="109" applyNumberFormat="1" applyFont="1" applyFill="1" applyBorder="1" applyAlignment="1">
      <alignment horizontal="center" vertical="center"/>
    </xf>
    <xf numFmtId="0" fontId="22" fillId="4" borderId="4" xfId="74" applyFont="1" applyFill="1" applyBorder="1" applyAlignment="1">
      <alignment horizontal="center" vertical="center"/>
    </xf>
    <xf numFmtId="0" fontId="22" fillId="4" borderId="4" xfId="74" applyFont="1" applyFill="1" applyBorder="1" applyAlignment="1">
      <alignment horizontal="center" vertical="center" wrapText="1"/>
    </xf>
    <xf numFmtId="0" fontId="22" fillId="4" borderId="2" xfId="74" applyFont="1" applyFill="1" applyBorder="1" applyAlignment="1">
      <alignment horizontal="center" vertical="center"/>
    </xf>
    <xf numFmtId="0" fontId="22" fillId="4" borderId="2" xfId="127" applyNumberFormat="1" applyFont="1" applyFill="1" applyBorder="1" applyAlignment="1" applyProtection="1">
      <alignment horizontal="center" vertical="center" wrapText="1"/>
    </xf>
    <xf numFmtId="0" fontId="22" fillId="4" borderId="2" xfId="144" applyNumberFormat="1" applyFont="1" applyFill="1" applyBorder="1" applyAlignment="1" applyProtection="1">
      <alignment horizontal="center" vertical="center" wrapText="1"/>
    </xf>
    <xf numFmtId="0" fontId="22" fillId="4" borderId="2" xfId="163" applyNumberFormat="1" applyFont="1" applyFill="1" applyBorder="1" applyAlignment="1" applyProtection="1">
      <alignment horizontal="center" vertical="center" wrapText="1"/>
    </xf>
    <xf numFmtId="0" fontId="22" fillId="4" borderId="3" xfId="158" applyFont="1" applyFill="1" applyBorder="1" applyAlignment="1">
      <alignment horizontal="center" vertical="center" wrapText="1"/>
    </xf>
    <xf numFmtId="0" fontId="22" fillId="4" borderId="4" xfId="158" applyFont="1" applyFill="1" applyBorder="1" applyAlignment="1">
      <alignment horizontal="center" vertical="center" wrapText="1"/>
    </xf>
    <xf numFmtId="0" fontId="22" fillId="4" borderId="2" xfId="74" applyFont="1" applyFill="1" applyBorder="1" applyAlignment="1">
      <alignment horizontal="center" vertical="center" wrapText="1"/>
    </xf>
    <xf numFmtId="0" fontId="22" fillId="4" borderId="2" xfId="171" applyNumberFormat="1" applyFont="1" applyFill="1" applyBorder="1" applyAlignment="1" applyProtection="1">
      <alignment horizontal="center" vertical="center" wrapText="1"/>
    </xf>
    <xf numFmtId="0" fontId="22" fillId="4" borderId="2" xfId="179" applyNumberFormat="1" applyFont="1" applyFill="1" applyBorder="1" applyAlignment="1" applyProtection="1">
      <alignment horizontal="center" vertical="center" wrapText="1"/>
    </xf>
    <xf numFmtId="0" fontId="14" fillId="4" borderId="2" xfId="152" applyFont="1" applyFill="1" applyBorder="1" applyAlignment="1">
      <alignment horizontal="center" vertical="center" wrapText="1"/>
    </xf>
    <xf numFmtId="0" fontId="14" fillId="4" borderId="2" xfId="74" applyFont="1" applyFill="1" applyBorder="1" applyAlignment="1">
      <alignment horizontal="center" vertical="center"/>
    </xf>
    <xf numFmtId="49" fontId="14" fillId="4" borderId="2" xfId="109" applyNumberFormat="1" applyFont="1" applyFill="1" applyBorder="1" applyAlignment="1">
      <alignment horizontal="center" vertical="center"/>
    </xf>
    <xf numFmtId="0" fontId="14" fillId="4" borderId="3" xfId="169" applyFont="1" applyFill="1" applyBorder="1" applyAlignment="1">
      <alignment horizontal="center" vertical="center" wrapText="1"/>
    </xf>
    <xf numFmtId="0" fontId="14" fillId="4" borderId="3" xfId="74" applyFont="1" applyFill="1" applyBorder="1" applyAlignment="1">
      <alignment horizontal="center" vertical="center"/>
    </xf>
    <xf numFmtId="0" fontId="22" fillId="4" borderId="5" xfId="74" applyFont="1" applyFill="1" applyBorder="1" applyAlignment="1">
      <alignment horizontal="center" vertical="center"/>
    </xf>
    <xf numFmtId="0" fontId="14" fillId="4" borderId="5" xfId="169" applyFont="1" applyFill="1" applyBorder="1" applyAlignment="1">
      <alignment horizontal="center" vertical="center" wrapText="1"/>
    </xf>
    <xf numFmtId="0" fontId="14" fillId="4" borderId="5" xfId="74" applyFont="1" applyFill="1" applyBorder="1" applyAlignment="1">
      <alignment horizontal="center" vertical="center"/>
    </xf>
    <xf numFmtId="0" fontId="14" fillId="4" borderId="4" xfId="169" applyFont="1" applyFill="1" applyBorder="1" applyAlignment="1">
      <alignment horizontal="center" vertical="center" wrapText="1"/>
    </xf>
    <xf numFmtId="0" fontId="14" fillId="4" borderId="4" xfId="74" applyFont="1" applyFill="1" applyBorder="1" applyAlignment="1">
      <alignment horizontal="center" vertical="center"/>
    </xf>
    <xf numFmtId="49" fontId="14" fillId="4" borderId="2" xfId="169" applyNumberFormat="1" applyFont="1" applyFill="1" applyBorder="1" applyAlignment="1">
      <alignment horizontal="center" vertical="center" wrapText="1"/>
    </xf>
    <xf numFmtId="0" fontId="14" fillId="4" borderId="2" xfId="75" applyNumberFormat="1" applyFont="1" applyFill="1" applyBorder="1" applyAlignment="1" applyProtection="1">
      <alignment horizontal="center" vertical="center" wrapText="1"/>
    </xf>
    <xf numFmtId="49" fontId="22" fillId="4" borderId="2" xfId="114" applyNumberFormat="1" applyFont="1" applyFill="1" applyBorder="1" applyAlignment="1">
      <alignment horizontal="center" vertical="center" wrapText="1"/>
    </xf>
    <xf numFmtId="0" fontId="36" fillId="0" borderId="0" xfId="0" applyFont="1" applyBorder="1" applyAlignment="1">
      <alignment horizontal="center" vertical="center"/>
    </xf>
    <xf numFmtId="0" fontId="22" fillId="4" borderId="5" xfId="74" applyFont="1" applyFill="1" applyBorder="1" applyAlignment="1">
      <alignment horizontal="center" vertical="center" wrapText="1"/>
    </xf>
    <xf numFmtId="0" fontId="37" fillId="0" borderId="0" xfId="0" applyFont="1" applyAlignment="1">
      <alignment horizontal="center" vertical="center" wrapText="1"/>
    </xf>
    <xf numFmtId="0" fontId="22" fillId="4" borderId="3" xfId="74" applyNumberFormat="1" applyFont="1" applyFill="1" applyBorder="1" applyAlignment="1">
      <alignment horizontal="center" vertical="center"/>
    </xf>
    <xf numFmtId="0" fontId="22" fillId="4" borderId="3" xfId="160" applyFont="1" applyFill="1" applyBorder="1" applyAlignment="1">
      <alignment horizontal="center" vertical="center" wrapText="1"/>
    </xf>
    <xf numFmtId="0" fontId="22" fillId="4" borderId="5" xfId="74" applyNumberFormat="1" applyFont="1" applyFill="1" applyBorder="1" applyAlignment="1">
      <alignment horizontal="center" vertical="center"/>
    </xf>
    <xf numFmtId="0" fontId="22" fillId="4" borderId="5" xfId="160" applyFont="1" applyFill="1" applyBorder="1" applyAlignment="1">
      <alignment horizontal="center" vertical="center" wrapText="1"/>
    </xf>
    <xf numFmtId="0" fontId="22" fillId="4" borderId="4" xfId="74" applyNumberFormat="1" applyFont="1" applyFill="1" applyBorder="1" applyAlignment="1">
      <alignment horizontal="center" vertical="center"/>
    </xf>
    <xf numFmtId="0" fontId="22" fillId="4" borderId="4" xfId="160" applyFont="1" applyFill="1" applyBorder="1" applyAlignment="1">
      <alignment horizontal="center" vertical="center" wrapText="1"/>
    </xf>
    <xf numFmtId="0" fontId="22" fillId="4" borderId="3" xfId="74" applyNumberFormat="1" applyFont="1" applyFill="1" applyBorder="1" applyAlignment="1">
      <alignment horizontal="center" vertical="center" wrapText="1"/>
    </xf>
    <xf numFmtId="0" fontId="22" fillId="4" borderId="5" xfId="74" applyNumberFormat="1" applyFont="1" applyFill="1" applyBorder="1" applyAlignment="1">
      <alignment horizontal="center" vertical="center" wrapText="1"/>
    </xf>
    <xf numFmtId="0" fontId="37" fillId="0" borderId="0" xfId="0" applyFont="1" applyAlignment="1">
      <alignment horizontal="center" vertical="center"/>
    </xf>
    <xf numFmtId="0" fontId="14" fillId="4" borderId="3" xfId="101" applyFont="1" applyFill="1" applyBorder="1" applyAlignment="1">
      <alignment horizontal="center" vertical="center" wrapText="1"/>
    </xf>
    <xf numFmtId="0" fontId="14" fillId="4" borderId="4" xfId="101" applyFont="1" applyFill="1" applyBorder="1" applyAlignment="1">
      <alignment horizontal="center" vertical="center" wrapText="1"/>
    </xf>
    <xf numFmtId="0" fontId="14" fillId="4" borderId="2" xfId="142" applyFont="1" applyFill="1" applyBorder="1" applyAlignment="1">
      <alignment horizontal="center" vertical="center" wrapText="1"/>
    </xf>
    <xf numFmtId="0" fontId="14" fillId="4" borderId="3" xfId="74" applyFont="1" applyFill="1" applyBorder="1" applyAlignment="1">
      <alignment horizontal="center" vertical="center" wrapText="1"/>
    </xf>
    <xf numFmtId="0" fontId="14" fillId="4" borderId="3" xfId="74" applyNumberFormat="1" applyFont="1" applyFill="1" applyBorder="1" applyAlignment="1">
      <alignment horizontal="center" vertical="center"/>
    </xf>
    <xf numFmtId="0" fontId="14" fillId="4" borderId="4" xfId="74" applyFont="1" applyFill="1" applyBorder="1" applyAlignment="1">
      <alignment horizontal="center" vertical="center" wrapText="1"/>
    </xf>
    <xf numFmtId="0" fontId="14" fillId="4" borderId="4" xfId="74" applyNumberFormat="1" applyFont="1" applyFill="1" applyBorder="1" applyAlignment="1">
      <alignment horizontal="center" vertical="center"/>
    </xf>
    <xf numFmtId="49" fontId="22" fillId="4" borderId="2" xfId="191" applyNumberFormat="1" applyFont="1" applyFill="1" applyBorder="1" applyAlignment="1">
      <alignment horizontal="center" vertical="center"/>
    </xf>
    <xf numFmtId="0" fontId="22" fillId="4" borderId="3" xfId="98" applyFont="1" applyFill="1" applyBorder="1" applyAlignment="1">
      <alignment horizontal="center" vertical="center" wrapText="1"/>
    </xf>
    <xf numFmtId="49" fontId="14" fillId="4" borderId="2" xfId="0" applyNumberFormat="1" applyFont="1" applyFill="1" applyBorder="1" applyAlignment="1">
      <alignment horizontal="center" vertical="center"/>
    </xf>
    <xf numFmtId="0" fontId="14" fillId="4" borderId="2" xfId="74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14" fillId="4" borderId="3" xfId="110" applyFont="1" applyFill="1" applyBorder="1" applyAlignment="1">
      <alignment horizontal="center" vertical="center" wrapText="1"/>
    </xf>
    <xf numFmtId="0" fontId="14" fillId="4" borderId="5" xfId="74" applyNumberFormat="1" applyFont="1" applyFill="1" applyBorder="1" applyAlignment="1">
      <alignment horizontal="center" vertical="center"/>
    </xf>
    <xf numFmtId="0" fontId="14" fillId="4" borderId="5" xfId="110" applyFont="1" applyFill="1" applyBorder="1" applyAlignment="1">
      <alignment horizontal="center" vertical="center" wrapText="1"/>
    </xf>
    <xf numFmtId="0" fontId="14" fillId="4" borderId="4" xfId="110" applyFont="1" applyFill="1" applyBorder="1" applyAlignment="1">
      <alignment horizontal="center" vertical="center" wrapText="1"/>
    </xf>
    <xf numFmtId="49" fontId="14" fillId="4" borderId="2" xfId="74" applyNumberFormat="1" applyFont="1" applyFill="1" applyBorder="1" applyAlignment="1">
      <alignment horizontal="center" vertical="center"/>
    </xf>
    <xf numFmtId="0" fontId="22" fillId="4" borderId="2" xfId="74" applyNumberFormat="1" applyFont="1" applyFill="1" applyBorder="1" applyAlignment="1">
      <alignment horizontal="center" vertical="center"/>
    </xf>
    <xf numFmtId="0" fontId="14" fillId="4" borderId="2" xfId="161" applyFont="1" applyFill="1" applyBorder="1" applyAlignment="1">
      <alignment horizontal="center" vertical="center" wrapText="1"/>
    </xf>
    <xf numFmtId="0" fontId="14" fillId="4" borderId="2" xfId="74" applyNumberFormat="1" applyFont="1" applyFill="1" applyBorder="1" applyAlignment="1">
      <alignment horizontal="center" vertical="center"/>
    </xf>
    <xf numFmtId="0" fontId="14" fillId="4" borderId="3" xfId="167" applyFont="1" applyFill="1" applyBorder="1" applyAlignment="1">
      <alignment horizontal="center" vertical="center" wrapText="1"/>
    </xf>
    <xf numFmtId="0" fontId="14" fillId="4" borderId="5" xfId="167" applyFont="1" applyFill="1" applyBorder="1" applyAlignment="1">
      <alignment horizontal="center" vertical="center" wrapText="1"/>
    </xf>
    <xf numFmtId="0" fontId="14" fillId="4" borderId="4" xfId="167" applyFont="1" applyFill="1" applyBorder="1" applyAlignment="1">
      <alignment horizontal="center" vertical="center" wrapText="1"/>
    </xf>
    <xf numFmtId="49" fontId="14" fillId="4" borderId="2" xfId="167" applyNumberFormat="1" applyFont="1" applyFill="1" applyBorder="1" applyAlignment="1">
      <alignment horizontal="center" vertical="center" wrapText="1"/>
    </xf>
    <xf numFmtId="49" fontId="14" fillId="4" borderId="2" xfId="74" applyNumberFormat="1" applyFont="1" applyFill="1" applyBorder="1" applyAlignment="1">
      <alignment horizontal="center" vertical="center" wrapText="1"/>
    </xf>
    <xf numFmtId="0" fontId="14" fillId="4" borderId="2" xfId="166" applyFont="1" applyFill="1" applyBorder="1" applyAlignment="1">
      <alignment horizontal="center" vertical="center" wrapText="1"/>
    </xf>
    <xf numFmtId="49" fontId="22" fillId="4" borderId="2" xfId="74" applyNumberFormat="1" applyFont="1" applyFill="1" applyBorder="1" applyAlignment="1">
      <alignment horizontal="center" vertical="center"/>
    </xf>
    <xf numFmtId="0" fontId="22" fillId="4" borderId="3" xfId="179" applyNumberFormat="1" applyFont="1" applyFill="1" applyBorder="1" applyAlignment="1" applyProtection="1">
      <alignment horizontal="center" vertical="center" wrapText="1"/>
    </xf>
    <xf numFmtId="0" fontId="22" fillId="4" borderId="5" xfId="179" applyNumberFormat="1" applyFont="1" applyFill="1" applyBorder="1" applyAlignment="1" applyProtection="1">
      <alignment horizontal="center" vertical="center" wrapText="1"/>
    </xf>
    <xf numFmtId="0" fontId="22" fillId="4" borderId="4" xfId="179" applyNumberFormat="1" applyFont="1" applyFill="1" applyBorder="1" applyAlignment="1" applyProtection="1">
      <alignment horizontal="center" vertical="center" wrapText="1"/>
    </xf>
    <xf numFmtId="0" fontId="22" fillId="4" borderId="2" xfId="74" applyNumberFormat="1" applyFont="1" applyFill="1" applyBorder="1" applyAlignment="1">
      <alignment horizontal="center" vertical="center" wrapText="1"/>
    </xf>
    <xf numFmtId="0" fontId="22" fillId="4" borderId="2" xfId="0" applyFont="1" applyFill="1" applyBorder="1" applyAlignment="1">
      <alignment horizontal="center" vertical="center"/>
    </xf>
    <xf numFmtId="49" fontId="2" fillId="3" borderId="2" xfId="0" applyNumberFormat="1" applyFont="1" applyFill="1" applyBorder="1" applyAlignment="1">
      <alignment horizontal="center" vertical="center" wrapText="1"/>
    </xf>
    <xf numFmtId="0" fontId="14" fillId="4" borderId="5" xfId="74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/>
    </xf>
    <xf numFmtId="0" fontId="2" fillId="0" borderId="2" xfId="78" applyFont="1" applyFill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/>
    </xf>
    <xf numFmtId="0" fontId="2" fillId="0" borderId="4" xfId="0" applyNumberFormat="1" applyFont="1" applyBorder="1" applyAlignment="1">
      <alignment horizontal="center" vertical="center"/>
    </xf>
    <xf numFmtId="0" fontId="2" fillId="0" borderId="3" xfId="0" applyNumberFormat="1" applyFont="1" applyBorder="1" applyAlignment="1">
      <alignment horizontal="center" vertical="center"/>
    </xf>
    <xf numFmtId="0" fontId="15" fillId="0" borderId="3" xfId="0" applyFont="1" applyFill="1" applyBorder="1" applyAlignment="1" applyProtection="1">
      <alignment horizontal="center" vertical="center"/>
    </xf>
    <xf numFmtId="0" fontId="16" fillId="0" borderId="5" xfId="0" applyFont="1" applyFill="1" applyBorder="1" applyAlignment="1" applyProtection="1">
      <alignment horizontal="center" vertical="center"/>
    </xf>
    <xf numFmtId="0" fontId="15" fillId="0" borderId="5" xfId="0" applyFont="1" applyFill="1" applyBorder="1" applyAlignment="1" applyProtection="1">
      <alignment horizontal="center" vertical="center"/>
    </xf>
    <xf numFmtId="0" fontId="16" fillId="0" borderId="4" xfId="0" applyFont="1" applyFill="1" applyBorder="1" applyAlignment="1" applyProtection="1">
      <alignment horizontal="center" vertical="center"/>
    </xf>
    <xf numFmtId="0" fontId="15" fillId="0" borderId="4" xfId="0" applyFont="1" applyFill="1" applyBorder="1" applyAlignment="1" applyProtection="1">
      <alignment horizontal="center" vertical="center"/>
    </xf>
    <xf numFmtId="0" fontId="29" fillId="4" borderId="2" xfId="113" applyNumberFormat="1" applyFont="1" applyFill="1" applyBorder="1" applyAlignment="1">
      <alignment horizontal="center" vertical="center" wrapText="1"/>
    </xf>
    <xf numFmtId="0" fontId="29" fillId="4" borderId="3" xfId="113" applyNumberFormat="1" applyFont="1" applyFill="1" applyBorder="1" applyAlignment="1">
      <alignment horizontal="center" vertical="center" wrapText="1"/>
    </xf>
    <xf numFmtId="0" fontId="14" fillId="4" borderId="3" xfId="114" applyNumberFormat="1" applyFont="1" applyFill="1" applyBorder="1" applyAlignment="1">
      <alignment horizontal="center" vertical="center" wrapText="1"/>
    </xf>
    <xf numFmtId="0" fontId="29" fillId="4" borderId="5" xfId="113" applyNumberFormat="1" applyFont="1" applyFill="1" applyBorder="1" applyAlignment="1">
      <alignment horizontal="center" vertical="center" wrapText="1"/>
    </xf>
    <xf numFmtId="0" fontId="14" fillId="4" borderId="5" xfId="114" applyNumberFormat="1" applyFont="1" applyFill="1" applyBorder="1" applyAlignment="1">
      <alignment horizontal="center" vertical="center" wrapText="1"/>
    </xf>
    <xf numFmtId="0" fontId="29" fillId="4" borderId="4" xfId="113" applyNumberFormat="1" applyFont="1" applyFill="1" applyBorder="1" applyAlignment="1">
      <alignment horizontal="center" vertical="center" wrapText="1"/>
    </xf>
    <xf numFmtId="0" fontId="14" fillId="4" borderId="4" xfId="114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11" fillId="8" borderId="2" xfId="86" applyNumberFormat="1" applyFont="1" applyFill="1" applyBorder="1" applyAlignment="1">
      <alignment horizontal="center" vertical="center" wrapText="1"/>
    </xf>
    <xf numFmtId="0" fontId="11" fillId="8" borderId="2" xfId="0" applyFont="1" applyFill="1" applyBorder="1" applyAlignment="1">
      <alignment horizontal="center" vertical="center"/>
    </xf>
    <xf numFmtId="0" fontId="23" fillId="8" borderId="2" xfId="0" applyFont="1" applyFill="1" applyBorder="1" applyAlignment="1">
      <alignment horizontal="center" vertical="center" wrapText="1"/>
    </xf>
    <xf numFmtId="49" fontId="23" fillId="8" borderId="2" xfId="0" applyNumberFormat="1" applyFont="1" applyFill="1" applyBorder="1" applyAlignment="1">
      <alignment horizontal="center" vertical="center" wrapText="1"/>
    </xf>
    <xf numFmtId="0" fontId="23" fillId="8" borderId="2" xfId="0" applyFont="1" applyFill="1" applyBorder="1" applyAlignment="1">
      <alignment horizontal="center" vertical="center"/>
    </xf>
    <xf numFmtId="0" fontId="14" fillId="4" borderId="3" xfId="113" applyNumberFormat="1" applyFont="1" applyFill="1" applyBorder="1" applyAlignment="1">
      <alignment horizontal="center" vertical="center" wrapText="1"/>
    </xf>
    <xf numFmtId="0" fontId="14" fillId="4" borderId="4" xfId="113" applyNumberFormat="1" applyFont="1" applyFill="1" applyBorder="1" applyAlignment="1">
      <alignment horizontal="center" vertical="center" wrapText="1"/>
    </xf>
    <xf numFmtId="49" fontId="14" fillId="4" borderId="2" xfId="76" applyNumberFormat="1" applyFont="1" applyFill="1" applyBorder="1" applyAlignment="1">
      <alignment horizontal="center" vertical="center" wrapText="1"/>
    </xf>
    <xf numFmtId="49" fontId="2" fillId="3" borderId="2" xfId="114" applyNumberFormat="1" applyFont="1" applyFill="1" applyBorder="1" applyAlignment="1">
      <alignment horizontal="center" vertical="center"/>
    </xf>
    <xf numFmtId="0" fontId="29" fillId="4" borderId="2" xfId="74" applyNumberFormat="1" applyFont="1" applyFill="1" applyBorder="1" applyAlignment="1">
      <alignment horizontal="center" vertical="center"/>
    </xf>
    <xf numFmtId="0" fontId="14" fillId="4" borderId="2" xfId="109" applyNumberFormat="1" applyFont="1" applyFill="1" applyBorder="1" applyAlignment="1">
      <alignment horizontal="center" vertical="center"/>
    </xf>
    <xf numFmtId="0" fontId="29" fillId="4" borderId="2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9" fillId="4" borderId="4" xfId="74" applyNumberFormat="1" applyFont="1" applyFill="1" applyBorder="1" applyAlignment="1">
      <alignment horizontal="center" vertical="center"/>
    </xf>
    <xf numFmtId="0" fontId="30" fillId="0" borderId="4" xfId="127" applyNumberFormat="1" applyFont="1" applyFill="1" applyBorder="1" applyAlignment="1" applyProtection="1">
      <alignment horizontal="center" vertical="center"/>
    </xf>
    <xf numFmtId="49" fontId="2" fillId="0" borderId="2" xfId="127" applyNumberFormat="1" applyFont="1" applyFill="1" applyBorder="1" applyAlignment="1" applyProtection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49" fontId="12" fillId="0" borderId="2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4" xfId="82" applyFont="1" applyFill="1" applyBorder="1" applyAlignment="1">
      <alignment horizontal="center" vertical="center" wrapText="1"/>
    </xf>
    <xf numFmtId="0" fontId="2" fillId="0" borderId="5" xfId="82" applyFont="1" applyFill="1" applyBorder="1" applyAlignment="1">
      <alignment horizontal="center" vertical="center" wrapText="1"/>
    </xf>
    <xf numFmtId="0" fontId="11" fillId="2" borderId="2" xfId="82" applyNumberFormat="1" applyFont="1" applyFill="1" applyBorder="1" applyAlignment="1">
      <alignment horizontal="center" vertical="center" wrapText="1"/>
    </xf>
    <xf numFmtId="0" fontId="11" fillId="2" borderId="2" xfId="82" applyFont="1" applyFill="1" applyBorder="1" applyAlignment="1">
      <alignment horizontal="center" vertical="center" wrapText="1"/>
    </xf>
    <xf numFmtId="49" fontId="11" fillId="2" borderId="2" xfId="82" applyNumberFormat="1" applyFont="1" applyFill="1" applyBorder="1" applyAlignment="1">
      <alignment horizontal="center" vertical="center" wrapText="1"/>
    </xf>
    <xf numFmtId="0" fontId="11" fillId="8" borderId="2" xfId="82" applyNumberFormat="1" applyFont="1" applyFill="1" applyBorder="1" applyAlignment="1">
      <alignment horizontal="center" vertical="center" wrapText="1"/>
    </xf>
    <xf numFmtId="0" fontId="29" fillId="4" borderId="2" xfId="68" applyNumberFormat="1" applyFont="1" applyFill="1" applyBorder="1" applyAlignment="1">
      <alignment horizontal="center" vertical="center" wrapText="1"/>
    </xf>
    <xf numFmtId="0" fontId="14" fillId="4" borderId="2" xfId="114" applyNumberFormat="1" applyFont="1" applyFill="1" applyBorder="1" applyAlignment="1">
      <alignment horizontal="center" vertical="center"/>
    </xf>
    <xf numFmtId="0" fontId="29" fillId="4" borderId="3" xfId="114" applyNumberFormat="1" applyFont="1" applyFill="1" applyBorder="1" applyAlignment="1">
      <alignment horizontal="center" vertical="center" wrapText="1"/>
    </xf>
    <xf numFmtId="0" fontId="29" fillId="4" borderId="4" xfId="114" applyNumberFormat="1" applyFont="1" applyFill="1" applyBorder="1" applyAlignment="1">
      <alignment horizontal="center" vertical="center" wrapText="1"/>
    </xf>
    <xf numFmtId="0" fontId="29" fillId="4" borderId="5" xfId="114" applyNumberFormat="1" applyFont="1" applyFill="1" applyBorder="1" applyAlignment="1">
      <alignment horizontal="center" vertical="center" wrapText="1"/>
    </xf>
    <xf numFmtId="0" fontId="29" fillId="4" borderId="2" xfId="68" applyNumberFormat="1" applyFont="1" applyFill="1" applyBorder="1" applyAlignment="1">
      <alignment horizontal="center" vertical="center"/>
    </xf>
    <xf numFmtId="0" fontId="14" fillId="4" borderId="2" xfId="68" applyNumberFormat="1" applyFont="1" applyFill="1" applyBorder="1" applyAlignment="1">
      <alignment horizontal="center" vertical="center"/>
    </xf>
    <xf numFmtId="0" fontId="29" fillId="4" borderId="2" xfId="114" applyNumberFormat="1" applyFont="1" applyFill="1" applyBorder="1" applyAlignment="1">
      <alignment horizontal="center" vertical="center" wrapText="1"/>
    </xf>
    <xf numFmtId="0" fontId="29" fillId="4" borderId="3" xfId="119" applyNumberFormat="1" applyFont="1" applyFill="1" applyBorder="1" applyAlignment="1">
      <alignment horizontal="center" vertical="center" wrapText="1"/>
    </xf>
    <xf numFmtId="0" fontId="14" fillId="4" borderId="3" xfId="119" applyNumberFormat="1" applyFont="1" applyFill="1" applyBorder="1" applyAlignment="1">
      <alignment horizontal="center" vertical="center" wrapText="1"/>
    </xf>
    <xf numFmtId="0" fontId="14" fillId="4" borderId="3" xfId="68" applyFont="1" applyFill="1" applyBorder="1" applyAlignment="1">
      <alignment horizontal="center" vertical="center"/>
    </xf>
    <xf numFmtId="49" fontId="14" fillId="4" borderId="2" xfId="119" applyNumberFormat="1" applyFont="1" applyFill="1" applyBorder="1" applyAlignment="1">
      <alignment horizontal="center" vertical="center"/>
    </xf>
    <xf numFmtId="49" fontId="14" fillId="4" borderId="3" xfId="157" applyNumberFormat="1" applyFont="1" applyFill="1" applyBorder="1" applyAlignment="1">
      <alignment horizontal="center" vertical="center" wrapText="1"/>
    </xf>
    <xf numFmtId="49" fontId="14" fillId="4" borderId="2" xfId="119" applyNumberFormat="1" applyFont="1" applyFill="1" applyBorder="1" applyAlignment="1">
      <alignment horizontal="center" vertical="center" wrapText="1"/>
    </xf>
    <xf numFmtId="0" fontId="29" fillId="4" borderId="4" xfId="119" applyNumberFormat="1" applyFont="1" applyFill="1" applyBorder="1" applyAlignment="1">
      <alignment horizontal="center" vertical="center" wrapText="1"/>
    </xf>
    <xf numFmtId="0" fontId="14" fillId="4" borderId="4" xfId="119" applyNumberFormat="1" applyFont="1" applyFill="1" applyBorder="1" applyAlignment="1">
      <alignment horizontal="center" vertical="center" wrapText="1"/>
    </xf>
    <xf numFmtId="49" fontId="14" fillId="4" borderId="4" xfId="157" applyNumberFormat="1" applyFont="1" applyFill="1" applyBorder="1" applyAlignment="1">
      <alignment horizontal="center" vertical="center" wrapText="1"/>
    </xf>
    <xf numFmtId="49" fontId="14" fillId="4" borderId="2" xfId="157" applyNumberFormat="1" applyFont="1" applyFill="1" applyBorder="1" applyAlignment="1">
      <alignment horizontal="center" vertical="center" wrapText="1"/>
    </xf>
    <xf numFmtId="0" fontId="29" fillId="4" borderId="5" xfId="119" applyNumberFormat="1" applyFont="1" applyFill="1" applyBorder="1" applyAlignment="1">
      <alignment horizontal="center" vertical="center" wrapText="1"/>
    </xf>
    <xf numFmtId="49" fontId="14" fillId="4" borderId="5" xfId="157" applyNumberFormat="1" applyFont="1" applyFill="1" applyBorder="1" applyAlignment="1">
      <alignment horizontal="center" vertical="center" wrapText="1"/>
    </xf>
    <xf numFmtId="0" fontId="29" fillId="4" borderId="2" xfId="119" applyNumberFormat="1" applyFont="1" applyFill="1" applyBorder="1" applyAlignment="1">
      <alignment horizontal="center" vertical="center" wrapText="1"/>
    </xf>
    <xf numFmtId="0" fontId="29" fillId="4" borderId="3" xfId="68" applyFont="1" applyFill="1" applyBorder="1" applyAlignment="1">
      <alignment horizontal="center" vertical="center" wrapText="1"/>
    </xf>
    <xf numFmtId="0" fontId="14" fillId="4" borderId="3" xfId="68" applyFont="1" applyFill="1" applyBorder="1" applyAlignment="1">
      <alignment horizontal="center" vertical="center" wrapText="1"/>
    </xf>
    <xf numFmtId="0" fontId="29" fillId="4" borderId="2" xfId="68" applyFont="1" applyFill="1" applyBorder="1" applyAlignment="1">
      <alignment horizontal="center" vertical="center" wrapText="1"/>
    </xf>
    <xf numFmtId="49" fontId="14" fillId="4" borderId="2" xfId="68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9" fillId="4" borderId="5" xfId="68" applyFont="1" applyFill="1" applyBorder="1" applyAlignment="1">
      <alignment horizontal="center" vertical="center" wrapText="1"/>
    </xf>
    <xf numFmtId="0" fontId="14" fillId="4" borderId="5" xfId="68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14" fillId="4" borderId="3" xfId="0" applyFont="1" applyFill="1" applyBorder="1" applyAlignment="1">
      <alignment horizontal="center" vertical="center"/>
    </xf>
    <xf numFmtId="0" fontId="14" fillId="4" borderId="5" xfId="0" applyFont="1" applyFill="1" applyBorder="1" applyAlignment="1">
      <alignment horizontal="center" vertical="center"/>
    </xf>
    <xf numFmtId="0" fontId="14" fillId="4" borderId="4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10" fillId="0" borderId="3" xfId="72" applyFont="1" applyFill="1" applyBorder="1" applyAlignment="1">
      <alignment horizontal="center" vertical="center"/>
    </xf>
    <xf numFmtId="0" fontId="10" fillId="0" borderId="2" xfId="72" applyFont="1" applyFill="1" applyBorder="1" applyAlignment="1">
      <alignment horizontal="center" vertical="center"/>
    </xf>
    <xf numFmtId="0" fontId="12" fillId="0" borderId="2" xfId="72" applyFont="1" applyFill="1" applyBorder="1" applyAlignment="1">
      <alignment horizontal="center" vertical="center"/>
    </xf>
    <xf numFmtId="0" fontId="14" fillId="4" borderId="2" xfId="140" applyNumberFormat="1" applyFont="1" applyFill="1" applyBorder="1" applyAlignment="1">
      <alignment horizontal="center" vertical="center" wrapText="1"/>
    </xf>
    <xf numFmtId="0" fontId="14" fillId="4" borderId="2" xfId="77" applyNumberFormat="1" applyFont="1" applyFill="1" applyBorder="1" applyAlignment="1">
      <alignment horizontal="center" vertical="center"/>
    </xf>
    <xf numFmtId="49" fontId="14" fillId="4" borderId="2" xfId="77" applyNumberFormat="1" applyFont="1" applyFill="1" applyBorder="1" applyAlignment="1">
      <alignment horizontal="center" vertical="center"/>
    </xf>
    <xf numFmtId="0" fontId="14" fillId="4" borderId="3" xfId="140" applyNumberFormat="1" applyFont="1" applyFill="1" applyBorder="1" applyAlignment="1">
      <alignment horizontal="center" vertical="center" wrapText="1"/>
    </xf>
    <xf numFmtId="0" fontId="14" fillId="4" borderId="3" xfId="77" applyNumberFormat="1" applyFont="1" applyFill="1" applyBorder="1" applyAlignment="1">
      <alignment horizontal="center" vertical="center"/>
    </xf>
    <xf numFmtId="49" fontId="14" fillId="4" borderId="2" xfId="77" applyNumberFormat="1" applyFont="1" applyFill="1" applyBorder="1" applyAlignment="1">
      <alignment horizontal="center" vertical="center" wrapText="1"/>
    </xf>
    <xf numFmtId="0" fontId="14" fillId="4" borderId="4" xfId="140" applyNumberFormat="1" applyFont="1" applyFill="1" applyBorder="1" applyAlignment="1">
      <alignment horizontal="center" vertical="center" wrapText="1"/>
    </xf>
    <xf numFmtId="0" fontId="14" fillId="4" borderId="4" xfId="77" applyNumberFormat="1" applyFont="1" applyFill="1" applyBorder="1" applyAlignment="1">
      <alignment horizontal="center" vertical="center"/>
    </xf>
    <xf numFmtId="49" fontId="14" fillId="4" borderId="2" xfId="108" applyNumberFormat="1" applyFont="1" applyFill="1" applyBorder="1" applyAlignment="1" applyProtection="1">
      <alignment horizontal="center" vertical="center" wrapText="1"/>
    </xf>
    <xf numFmtId="0" fontId="14" fillId="4" borderId="5" xfId="140" applyNumberFormat="1" applyFont="1" applyFill="1" applyBorder="1" applyAlignment="1">
      <alignment horizontal="center" vertical="center" wrapText="1"/>
    </xf>
    <xf numFmtId="0" fontId="14" fillId="4" borderId="5" xfId="77" applyNumberFormat="1" applyFont="1" applyFill="1" applyBorder="1" applyAlignment="1">
      <alignment horizontal="center" vertical="center"/>
    </xf>
    <xf numFmtId="49" fontId="14" fillId="4" borderId="2" xfId="108" applyNumberFormat="1" applyFont="1" applyFill="1" applyBorder="1" applyAlignment="1" applyProtection="1">
      <alignment horizontal="center" vertical="center"/>
    </xf>
    <xf numFmtId="0" fontId="14" fillId="4" borderId="2" xfId="77" applyFont="1" applyFill="1" applyBorder="1" applyAlignment="1">
      <alignment horizontal="center" vertical="center" wrapText="1"/>
    </xf>
    <xf numFmtId="0" fontId="14" fillId="4" borderId="2" xfId="140" applyNumberFormat="1" applyFont="1" applyFill="1" applyBorder="1" applyAlignment="1">
      <alignment horizontal="center" vertical="center"/>
    </xf>
    <xf numFmtId="0" fontId="14" fillId="4" borderId="3" xfId="140" applyNumberFormat="1" applyFont="1" applyFill="1" applyBorder="1" applyAlignment="1">
      <alignment horizontal="center" vertical="center"/>
    </xf>
    <xf numFmtId="0" fontId="14" fillId="4" borderId="5" xfId="140" applyNumberFormat="1" applyFont="1" applyFill="1" applyBorder="1" applyAlignment="1">
      <alignment horizontal="center" vertical="center"/>
    </xf>
    <xf numFmtId="0" fontId="14" fillId="4" borderId="4" xfId="140" applyNumberFormat="1" applyFont="1" applyFill="1" applyBorder="1" applyAlignment="1">
      <alignment horizontal="center" vertical="center"/>
    </xf>
    <xf numFmtId="0" fontId="14" fillId="4" borderId="3" xfId="140" applyFont="1" applyFill="1" applyBorder="1" applyAlignment="1">
      <alignment horizontal="center" vertical="center"/>
    </xf>
    <xf numFmtId="49" fontId="2" fillId="3" borderId="2" xfId="165" applyNumberFormat="1" applyFont="1" applyFill="1" applyBorder="1" applyAlignment="1">
      <alignment horizontal="center" vertical="center" wrapText="1"/>
    </xf>
    <xf numFmtId="0" fontId="14" fillId="4" borderId="4" xfId="140" applyFont="1" applyFill="1" applyBorder="1" applyAlignment="1">
      <alignment horizontal="center" vertical="center"/>
    </xf>
    <xf numFmtId="0" fontId="14" fillId="4" borderId="2" xfId="77" applyFont="1" applyFill="1" applyBorder="1" applyAlignment="1">
      <alignment horizontal="center" vertical="center"/>
    </xf>
    <xf numFmtId="49" fontId="2" fillId="3" borderId="2" xfId="77" applyNumberFormat="1" applyFont="1" applyFill="1" applyBorder="1" applyAlignment="1">
      <alignment horizontal="center" vertical="center"/>
    </xf>
    <xf numFmtId="0" fontId="14" fillId="4" borderId="2" xfId="140" applyFont="1" applyFill="1" applyBorder="1" applyAlignment="1">
      <alignment horizontal="center" vertical="center"/>
    </xf>
    <xf numFmtId="49" fontId="14" fillId="4" borderId="2" xfId="140" applyNumberFormat="1" applyFont="1" applyFill="1" applyBorder="1" applyAlignment="1">
      <alignment horizontal="center" vertical="center"/>
    </xf>
    <xf numFmtId="0" fontId="14" fillId="4" borderId="5" xfId="140" applyFont="1" applyFill="1" applyBorder="1" applyAlignment="1">
      <alignment horizontal="center" vertical="center"/>
    </xf>
    <xf numFmtId="0" fontId="14" fillId="4" borderId="2" xfId="0" applyNumberFormat="1" applyFont="1" applyFill="1" applyBorder="1" applyAlignment="1">
      <alignment horizontal="center" vertical="center" wrapText="1"/>
    </xf>
    <xf numFmtId="0" fontId="14" fillId="4" borderId="2" xfId="108" applyNumberFormat="1" applyFont="1" applyFill="1" applyBorder="1" applyAlignment="1" applyProtection="1">
      <alignment horizontal="center" vertical="center"/>
    </xf>
    <xf numFmtId="49" fontId="11" fillId="2" borderId="2" xfId="86" applyNumberFormat="1" applyFont="1" applyFill="1" applyBorder="1" applyAlignment="1">
      <alignment horizontal="center" vertical="center" wrapText="1"/>
    </xf>
    <xf numFmtId="0" fontId="23" fillId="2" borderId="2" xfId="0" applyFont="1" applyFill="1" applyBorder="1" applyAlignment="1">
      <alignment horizontal="center" vertical="center"/>
    </xf>
    <xf numFmtId="49" fontId="23" fillId="2" borderId="2" xfId="0" applyNumberFormat="1" applyFont="1" applyFill="1" applyBorder="1" applyAlignment="1" applyProtection="1">
      <alignment horizontal="center" vertical="center"/>
    </xf>
    <xf numFmtId="0" fontId="23" fillId="2" borderId="2" xfId="0" applyFont="1" applyFill="1" applyBorder="1" applyAlignment="1">
      <alignment horizontal="center" vertical="center" wrapText="1"/>
    </xf>
    <xf numFmtId="0" fontId="30" fillId="0" borderId="2" xfId="0" applyFont="1" applyFill="1" applyBorder="1" applyAlignment="1">
      <alignment horizontal="center" vertical="center"/>
    </xf>
    <xf numFmtId="0" fontId="30" fillId="0" borderId="12" xfId="0" applyFont="1" applyFill="1" applyBorder="1" applyAlignment="1">
      <alignment horizontal="center" vertical="center"/>
    </xf>
    <xf numFmtId="49" fontId="30" fillId="0" borderId="2" xfId="87" applyNumberFormat="1" applyFont="1" applyFill="1" applyBorder="1" applyAlignment="1">
      <alignment horizontal="center" vertical="center" wrapText="1"/>
    </xf>
    <xf numFmtId="0" fontId="30" fillId="0" borderId="2" xfId="87" applyFont="1" applyFill="1" applyBorder="1" applyAlignment="1">
      <alignment horizontal="center" vertical="center" wrapText="1"/>
    </xf>
    <xf numFmtId="0" fontId="30" fillId="0" borderId="7" xfId="87" applyFont="1" applyFill="1" applyBorder="1" applyAlignment="1">
      <alignment horizontal="center" vertical="center" wrapText="1"/>
    </xf>
    <xf numFmtId="0" fontId="30" fillId="0" borderId="3" xfId="87" applyFont="1" applyFill="1" applyBorder="1" applyAlignment="1">
      <alignment horizontal="center" vertical="center" wrapText="1"/>
    </xf>
    <xf numFmtId="0" fontId="30" fillId="0" borderId="3" xfId="87" applyFont="1" applyFill="1" applyBorder="1" applyAlignment="1">
      <alignment horizontal="center" vertical="center"/>
    </xf>
    <xf numFmtId="0" fontId="30" fillId="0" borderId="12" xfId="87" applyFont="1" applyFill="1" applyBorder="1" applyAlignment="1">
      <alignment horizontal="center" vertical="center" wrapText="1"/>
    </xf>
    <xf numFmtId="0" fontId="30" fillId="0" borderId="4" xfId="87" applyFont="1" applyFill="1" applyBorder="1" applyAlignment="1">
      <alignment horizontal="center" vertical="center" wrapText="1"/>
    </xf>
    <xf numFmtId="0" fontId="38" fillId="2" borderId="4" xfId="87" applyFont="1" applyFill="1" applyBorder="1" applyAlignment="1">
      <alignment horizontal="center" vertical="center" wrapText="1"/>
    </xf>
    <xf numFmtId="0" fontId="39" fillId="2" borderId="4" xfId="87" applyFont="1" applyFill="1" applyBorder="1" applyAlignment="1">
      <alignment horizontal="center" vertical="center" wrapText="1"/>
    </xf>
    <xf numFmtId="0" fontId="38" fillId="2" borderId="8" xfId="87" applyFont="1" applyFill="1" applyBorder="1" applyAlignment="1">
      <alignment horizontal="center" vertical="center" wrapText="1"/>
    </xf>
    <xf numFmtId="49" fontId="38" fillId="2" borderId="2" xfId="87" applyNumberFormat="1" applyFont="1" applyFill="1" applyBorder="1" applyAlignment="1">
      <alignment horizontal="center" vertical="center" wrapText="1"/>
    </xf>
    <xf numFmtId="0" fontId="30" fillId="0" borderId="3" xfId="127" applyNumberFormat="1" applyFont="1" applyFill="1" applyBorder="1" applyAlignment="1" applyProtection="1">
      <alignment horizontal="center" vertical="center"/>
    </xf>
    <xf numFmtId="49" fontId="30" fillId="0" borderId="2" xfId="127" applyNumberFormat="1" applyFont="1" applyFill="1" applyBorder="1" applyAlignment="1" applyProtection="1">
      <alignment horizontal="center" vertical="center" wrapText="1"/>
    </xf>
    <xf numFmtId="0" fontId="30" fillId="0" borderId="5" xfId="127" applyNumberFormat="1" applyFont="1" applyFill="1" applyBorder="1" applyAlignment="1" applyProtection="1">
      <alignment horizontal="center" vertical="center"/>
    </xf>
    <xf numFmtId="0" fontId="30" fillId="0" borderId="2" xfId="127" applyNumberFormat="1" applyFont="1" applyFill="1" applyBorder="1" applyAlignment="1" applyProtection="1">
      <alignment horizontal="center" vertical="center"/>
    </xf>
    <xf numFmtId="0" fontId="30" fillId="0" borderId="12" xfId="127" applyNumberFormat="1" applyFont="1" applyFill="1" applyBorder="1" applyAlignment="1" applyProtection="1">
      <alignment horizontal="center" vertical="center"/>
    </xf>
    <xf numFmtId="49" fontId="30" fillId="0" borderId="2" xfId="127" applyNumberFormat="1" applyFont="1" applyFill="1" applyBorder="1" applyAlignment="1" applyProtection="1">
      <alignment horizontal="center" vertical="center"/>
    </xf>
    <xf numFmtId="0" fontId="30" fillId="0" borderId="2" xfId="127" applyNumberFormat="1" applyFont="1" applyFill="1" applyBorder="1" applyAlignment="1" applyProtection="1">
      <alignment horizontal="center" vertical="center" wrapText="1"/>
    </xf>
    <xf numFmtId="49" fontId="2" fillId="3" borderId="2" xfId="127" applyNumberFormat="1" applyFont="1" applyFill="1" applyBorder="1" applyAlignment="1">
      <alignment horizontal="center" vertical="center" wrapText="1"/>
    </xf>
    <xf numFmtId="49" fontId="30" fillId="0" borderId="12" xfId="127" applyNumberFormat="1" applyFont="1" applyFill="1" applyBorder="1" applyAlignment="1" applyProtection="1">
      <alignment horizontal="center" vertical="center"/>
    </xf>
    <xf numFmtId="49" fontId="30" fillId="0" borderId="3" xfId="127" applyNumberFormat="1" applyFont="1" applyFill="1" applyBorder="1" applyAlignment="1" applyProtection="1">
      <alignment horizontal="center" vertical="center"/>
    </xf>
    <xf numFmtId="49" fontId="30" fillId="0" borderId="4" xfId="127" applyNumberFormat="1" applyFont="1" applyFill="1" applyBorder="1" applyAlignment="1" applyProtection="1">
      <alignment horizontal="center" vertical="center"/>
    </xf>
    <xf numFmtId="0" fontId="30" fillId="0" borderId="2" xfId="108" applyNumberFormat="1" applyFont="1" applyFill="1" applyBorder="1" applyAlignment="1" applyProtection="1">
      <alignment horizontal="center" vertical="center"/>
    </xf>
    <xf numFmtId="0" fontId="30" fillId="0" borderId="5" xfId="87" applyFont="1" applyFill="1" applyBorder="1" applyAlignment="1">
      <alignment horizontal="center" vertical="center" wrapText="1"/>
    </xf>
    <xf numFmtId="0" fontId="22" fillId="0" borderId="3" xfId="0" applyNumberFormat="1" applyFont="1" applyFill="1" applyBorder="1" applyAlignment="1">
      <alignment horizontal="center" vertical="center"/>
    </xf>
    <xf numFmtId="49" fontId="22" fillId="0" borderId="4" xfId="0" applyNumberFormat="1" applyFont="1" applyFill="1" applyBorder="1" applyAlignment="1">
      <alignment horizontal="center" vertical="center"/>
    </xf>
    <xf numFmtId="0" fontId="30" fillId="0" borderId="3" xfId="0" applyFont="1" applyFill="1" applyBorder="1" applyAlignment="1">
      <alignment horizontal="center" vertical="center"/>
    </xf>
    <xf numFmtId="0" fontId="30" fillId="0" borderId="7" xfId="0" applyNumberFormat="1" applyFont="1" applyFill="1" applyBorder="1" applyAlignment="1">
      <alignment horizontal="center" vertical="center"/>
    </xf>
    <xf numFmtId="0" fontId="30" fillId="0" borderId="4" xfId="0" applyFont="1" applyFill="1" applyBorder="1" applyAlignment="1">
      <alignment horizontal="center" vertical="center"/>
    </xf>
    <xf numFmtId="0" fontId="30" fillId="0" borderId="8" xfId="0" applyNumberFormat="1" applyFont="1" applyFill="1" applyBorder="1" applyAlignment="1">
      <alignment horizontal="center" vertical="center"/>
    </xf>
    <xf numFmtId="49" fontId="22" fillId="4" borderId="2" xfId="74" applyNumberFormat="1" applyFont="1" applyFill="1" applyBorder="1" applyAlignment="1">
      <alignment horizontal="center" vertical="center" wrapText="1"/>
    </xf>
    <xf numFmtId="0" fontId="38" fillId="7" borderId="4" xfId="87" applyFont="1" applyFill="1" applyBorder="1" applyAlignment="1">
      <alignment horizontal="center" vertical="center" wrapText="1"/>
    </xf>
    <xf numFmtId="0" fontId="38" fillId="7" borderId="2" xfId="127" applyNumberFormat="1" applyFont="1" applyFill="1" applyBorder="1" applyAlignment="1" applyProtection="1">
      <alignment horizontal="center" vertical="center"/>
    </xf>
    <xf numFmtId="49" fontId="11" fillId="7" borderId="2" xfId="127" applyNumberFormat="1" applyFont="1" applyFill="1" applyBorder="1" applyAlignment="1">
      <alignment horizontal="center" vertical="center"/>
    </xf>
    <xf numFmtId="0" fontId="38" fillId="7" borderId="2" xfId="87" applyFont="1" applyFill="1" applyBorder="1" applyAlignment="1">
      <alignment horizontal="center" vertical="center" wrapText="1"/>
    </xf>
    <xf numFmtId="0" fontId="30" fillId="0" borderId="4" xfId="87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2" xfId="87" applyNumberFormat="1" applyFont="1" applyFill="1" applyBorder="1" applyAlignment="1">
      <alignment horizontal="center" vertical="center"/>
    </xf>
    <xf numFmtId="0" fontId="30" fillId="0" borderId="8" xfId="87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center" vertical="center" wrapText="1"/>
    </xf>
    <xf numFmtId="49" fontId="21" fillId="0" borderId="2" xfId="0" applyNumberFormat="1" applyFont="1" applyFill="1" applyBorder="1" applyAlignment="1">
      <alignment horizontal="center" vertical="center" wrapText="1"/>
    </xf>
    <xf numFmtId="0" fontId="21" fillId="0" borderId="12" xfId="0" applyFont="1" applyFill="1" applyBorder="1" applyAlignment="1">
      <alignment horizontal="center" vertical="center" wrapText="1"/>
    </xf>
    <xf numFmtId="0" fontId="38" fillId="2" borderId="5" xfId="87" applyFont="1" applyFill="1" applyBorder="1" applyAlignment="1">
      <alignment horizontal="center" vertical="center" wrapText="1"/>
    </xf>
    <xf numFmtId="0" fontId="38" fillId="2" borderId="13" xfId="87" applyFont="1" applyFill="1" applyBorder="1" applyAlignment="1">
      <alignment horizontal="center" vertical="center" wrapText="1"/>
    </xf>
    <xf numFmtId="0" fontId="30" fillId="0" borderId="3" xfId="0" applyNumberFormat="1" applyFont="1" applyFill="1" applyBorder="1" applyAlignment="1">
      <alignment horizontal="center" vertical="center"/>
    </xf>
    <xf numFmtId="0" fontId="30" fillId="0" borderId="5" xfId="0" applyNumberFormat="1" applyFont="1" applyFill="1" applyBorder="1" applyAlignment="1">
      <alignment horizontal="center" vertical="center"/>
    </xf>
    <xf numFmtId="0" fontId="30" fillId="0" borderId="4" xfId="0" applyNumberFormat="1" applyFont="1" applyFill="1" applyBorder="1" applyAlignment="1">
      <alignment horizontal="center" vertical="center"/>
    </xf>
    <xf numFmtId="0" fontId="30" fillId="0" borderId="12" xfId="0" applyNumberFormat="1" applyFont="1" applyFill="1" applyBorder="1" applyAlignment="1">
      <alignment horizontal="center" vertical="center"/>
    </xf>
    <xf numFmtId="0" fontId="30" fillId="0" borderId="12" xfId="120" applyNumberFormat="1" applyFont="1" applyFill="1" applyBorder="1" applyAlignment="1">
      <alignment horizontal="center" vertical="center"/>
    </xf>
    <xf numFmtId="49" fontId="30" fillId="0" borderId="2" xfId="120" applyNumberFormat="1" applyFont="1" applyFill="1" applyBorder="1" applyAlignment="1">
      <alignment horizontal="center" vertical="center" wrapText="1"/>
    </xf>
    <xf numFmtId="0" fontId="30" fillId="0" borderId="7" xfId="0" applyFont="1" applyFill="1" applyBorder="1" applyAlignment="1">
      <alignment horizontal="center" vertical="center"/>
    </xf>
    <xf numFmtId="0" fontId="30" fillId="0" borderId="6" xfId="0" applyFont="1" applyFill="1" applyBorder="1" applyAlignment="1">
      <alignment horizontal="center" vertical="center"/>
    </xf>
    <xf numFmtId="0" fontId="37" fillId="0" borderId="1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0" fillId="0" borderId="3" xfId="108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Alignment="1">
      <alignment horizontal="center" vertical="center"/>
    </xf>
    <xf numFmtId="0" fontId="30" fillId="0" borderId="5" xfId="0" applyFont="1" applyFill="1" applyBorder="1" applyAlignment="1">
      <alignment horizontal="center" vertical="center"/>
    </xf>
    <xf numFmtId="0" fontId="2" fillId="0" borderId="3" xfId="78" applyNumberFormat="1" applyFont="1" applyBorder="1" applyAlignment="1">
      <alignment horizontal="center" vertical="center" wrapText="1"/>
    </xf>
    <xf numFmtId="0" fontId="2" fillId="0" borderId="4" xfId="78" applyNumberFormat="1" applyFont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/>
    </xf>
    <xf numFmtId="0" fontId="38" fillId="2" borderId="2" xfId="0" applyFont="1" applyFill="1" applyBorder="1" applyAlignment="1">
      <alignment horizontal="center" vertical="center"/>
    </xf>
    <xf numFmtId="49" fontId="38" fillId="2" borderId="2" xfId="127" applyNumberFormat="1" applyFont="1" applyFill="1" applyBorder="1" applyAlignment="1" applyProtection="1">
      <alignment horizontal="center" vertical="center" wrapText="1"/>
    </xf>
    <xf numFmtId="0" fontId="38" fillId="2" borderId="2" xfId="87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0" xfId="0" applyFont="1" applyFill="1" applyAlignment="1">
      <alignment horizontal="center" vertical="center" wrapText="1"/>
    </xf>
    <xf numFmtId="49" fontId="30" fillId="0" borderId="2" xfId="0" applyNumberFormat="1" applyFont="1" applyFill="1" applyBorder="1" applyAlignment="1">
      <alignment horizontal="center" vertical="center" wrapText="1"/>
    </xf>
    <xf numFmtId="0" fontId="39" fillId="2" borderId="2" xfId="0" applyFont="1" applyFill="1" applyBorder="1" applyAlignment="1">
      <alignment horizontal="center" vertical="center"/>
    </xf>
    <xf numFmtId="49" fontId="23" fillId="2" borderId="2" xfId="0" applyNumberFormat="1" applyFont="1" applyFill="1" applyBorder="1" applyAlignment="1">
      <alignment horizontal="center" vertical="center"/>
    </xf>
    <xf numFmtId="0" fontId="24" fillId="5" borderId="2" xfId="0" applyNumberFormat="1" applyFont="1" applyFill="1" applyBorder="1" applyAlignment="1">
      <alignment horizontal="center" vertical="center"/>
    </xf>
  </cellXfs>
  <cellStyles count="19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2 5" xfId="49"/>
    <cellStyle name="常规 10 3" xfId="50"/>
    <cellStyle name="常规 10 10 2 2" xfId="51"/>
    <cellStyle name="常规 3 4 3" xfId="52"/>
    <cellStyle name="常规 31 2" xfId="53"/>
    <cellStyle name="常规 2 8 2" xfId="54"/>
    <cellStyle name="常规 10 2 3 2" xfId="55"/>
    <cellStyle name="常规 6" xfId="56"/>
    <cellStyle name="常规_Sheet1_Sheet1 3 2" xfId="57"/>
    <cellStyle name="常规 5 2" xfId="58"/>
    <cellStyle name="常规 21 4" xfId="59"/>
    <cellStyle name="常规 12" xfId="60"/>
    <cellStyle name="常规 10 2 3 3" xfId="61"/>
    <cellStyle name="常规 31" xfId="62"/>
    <cellStyle name="常规 26" xfId="63"/>
    <cellStyle name="常规 13 5" xfId="64"/>
    <cellStyle name="常规 8 2" xfId="65"/>
    <cellStyle name="常规 2 2 2 2 3 2 2" xfId="66"/>
    <cellStyle name="常规 21 2" xfId="67"/>
    <cellStyle name="常规 16 2" xfId="68"/>
    <cellStyle name="常规 10" xfId="69"/>
    <cellStyle name="常规 10 2" xfId="70"/>
    <cellStyle name="差 2" xfId="71"/>
    <cellStyle name="常规 10 10" xfId="72"/>
    <cellStyle name="常规 11" xfId="73"/>
    <cellStyle name="常规 10 10 2" xfId="74"/>
    <cellStyle name="常规 11 2" xfId="75"/>
    <cellStyle name="常规 11 4" xfId="76"/>
    <cellStyle name="常规 2 8" xfId="77"/>
    <cellStyle name="常规 10 2 3" xfId="78"/>
    <cellStyle name="常规 17 10" xfId="79"/>
    <cellStyle name="常规 10 4" xfId="80"/>
    <cellStyle name="常规 12 2" xfId="81"/>
    <cellStyle name="常规 12 5" xfId="82"/>
    <cellStyle name="常规 12 5 2" xfId="83"/>
    <cellStyle name="常规 13" xfId="84"/>
    <cellStyle name="常规 13 2" xfId="85"/>
    <cellStyle name="常规 21 6" xfId="86"/>
    <cellStyle name="常规 14" xfId="87"/>
    <cellStyle name="常规 14 2" xfId="88"/>
    <cellStyle name="常规 3 2 9" xfId="89"/>
    <cellStyle name="常规 14 2 3" xfId="90"/>
    <cellStyle name="常规 14 3" xfId="91"/>
    <cellStyle name="常规 20" xfId="92"/>
    <cellStyle name="常规 15" xfId="93"/>
    <cellStyle name="常规 15 3" xfId="94"/>
    <cellStyle name="常规 15 6" xfId="95"/>
    <cellStyle name="常规 15 7" xfId="96"/>
    <cellStyle name="常规 21 8" xfId="97"/>
    <cellStyle name="常规 21" xfId="98"/>
    <cellStyle name="常规 16" xfId="99"/>
    <cellStyle name="常规 22" xfId="100"/>
    <cellStyle name="常规 17" xfId="101"/>
    <cellStyle name="常规 23" xfId="102"/>
    <cellStyle name="常规 18" xfId="103"/>
    <cellStyle name="常规 18 2" xfId="104"/>
    <cellStyle name="常规 24" xfId="105"/>
    <cellStyle name="常规 19" xfId="106"/>
    <cellStyle name="常规 19 2" xfId="107"/>
    <cellStyle name="常规 2" xfId="108"/>
    <cellStyle name="常规 2 2" xfId="109"/>
    <cellStyle name="常规 42" xfId="110"/>
    <cellStyle name="常规 37" xfId="111"/>
    <cellStyle name="常规 2 2 2" xfId="112"/>
    <cellStyle name="常规 37 2" xfId="113"/>
    <cellStyle name="常规 2 2 2 2" xfId="114"/>
    <cellStyle name="常规 37 2 2" xfId="115"/>
    <cellStyle name="常规 2 2 2 2 2" xfId="116"/>
    <cellStyle name="常规 87" xfId="117"/>
    <cellStyle name="常规 2 3 2" xfId="118"/>
    <cellStyle name="常规 2 3 2 2" xfId="119"/>
    <cellStyle name="常规 2_岳化" xfId="120"/>
    <cellStyle name="常规 25" xfId="121"/>
    <cellStyle name="常规 27" xfId="122"/>
    <cellStyle name="常规 33" xfId="123"/>
    <cellStyle name="常规 28" xfId="124"/>
    <cellStyle name="常规 29" xfId="125"/>
    <cellStyle name="常规 29 3" xfId="126"/>
    <cellStyle name="常规 3" xfId="127"/>
    <cellStyle name="常规 3 10" xfId="128"/>
    <cellStyle name="常规 3 13" xfId="129"/>
    <cellStyle name="常规 3 2" xfId="130"/>
    <cellStyle name="常规 3 2 11 2" xfId="131"/>
    <cellStyle name="常规 3 2 16" xfId="132"/>
    <cellStyle name="常规 3 2 3 2" xfId="133"/>
    <cellStyle name="常规 3 2 8" xfId="134"/>
    <cellStyle name="常规 3 3" xfId="135"/>
    <cellStyle name="常规 3 4" xfId="136"/>
    <cellStyle name="常规 30 2" xfId="137"/>
    <cellStyle name="常规 40" xfId="138"/>
    <cellStyle name="常规 35" xfId="139"/>
    <cellStyle name="常规 41" xfId="140"/>
    <cellStyle name="常规 36" xfId="141"/>
    <cellStyle name="常规 43" xfId="142"/>
    <cellStyle name="常规 38" xfId="143"/>
    <cellStyle name="常规 4" xfId="144"/>
    <cellStyle name="常规 4 2" xfId="145"/>
    <cellStyle name="常规 4 4" xfId="146"/>
    <cellStyle name="常规 4 2 2" xfId="147"/>
    <cellStyle name="常规 4 2 2 2" xfId="148"/>
    <cellStyle name="常规 4 6" xfId="149"/>
    <cellStyle name="常规 4 9" xfId="150"/>
    <cellStyle name="常规 51" xfId="151"/>
    <cellStyle name="常规 46" xfId="152"/>
    <cellStyle name="常规 48" xfId="153"/>
    <cellStyle name="常规 5" xfId="154"/>
    <cellStyle name="常规 5 3" xfId="155"/>
    <cellStyle name="常规 5 3 2" xfId="156"/>
    <cellStyle name="常规 5 6" xfId="157"/>
    <cellStyle name="常规 54" xfId="158"/>
    <cellStyle name="常规 61" xfId="159"/>
    <cellStyle name="常规 56" xfId="160"/>
    <cellStyle name="常规 64" xfId="161"/>
    <cellStyle name="常规 59" xfId="162"/>
    <cellStyle name="常规 6 2" xfId="163"/>
    <cellStyle name="常规 6 2 2" xfId="164"/>
    <cellStyle name="常规 6 7" xfId="165"/>
    <cellStyle name="常规 60" xfId="166"/>
    <cellStyle name="常规 62" xfId="167"/>
    <cellStyle name="常规 63" xfId="168"/>
    <cellStyle name="常规 65" xfId="169"/>
    <cellStyle name="常规 66" xfId="170"/>
    <cellStyle name="常规 7" xfId="171"/>
    <cellStyle name="常规 7 2" xfId="172"/>
    <cellStyle name="常规 72" xfId="173"/>
    <cellStyle name="常规 73" xfId="174"/>
    <cellStyle name="常规 83" xfId="175"/>
    <cellStyle name="常规 78" xfId="176"/>
    <cellStyle name="常规 84" xfId="177"/>
    <cellStyle name="常规 79" xfId="178"/>
    <cellStyle name="常规 8" xfId="179"/>
    <cellStyle name="常规 80" xfId="180"/>
    <cellStyle name="常规 81" xfId="181"/>
    <cellStyle name="常规 82" xfId="182"/>
    <cellStyle name="常规 86" xfId="183"/>
    <cellStyle name="常规 93" xfId="184"/>
    <cellStyle name="常规 88" xfId="185"/>
    <cellStyle name="常规 9" xfId="186"/>
    <cellStyle name="常规 94" xfId="187"/>
    <cellStyle name="常规 96" xfId="188"/>
    <cellStyle name="常规 97" xfId="189"/>
    <cellStyle name="常规 98" xfId="190"/>
    <cellStyle name="常规_Sheet1" xfId="191"/>
    <cellStyle name="常规_Sheet1 2" xfId="192"/>
    <cellStyle name="常规_Sheet1_Sheet1" xfId="193"/>
    <cellStyle name="常规_Sheet1_Sheet1 2" xfId="194"/>
    <cellStyle name="常规_Sheet1_Sheet1 3" xfId="195"/>
    <cellStyle name="常规_临时救助_3" xfId="196"/>
    <cellStyle name="常规_临时救助_3 2" xfId="197"/>
    <cellStyle name="常规 30" xfId="198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303133"/>
      <color rgb="000070C0"/>
      <color rgb="00538DD5"/>
      <color rgb="00FFFFFF"/>
      <color rgb="00DAEEF3"/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H548"/>
  <sheetViews>
    <sheetView zoomScaleSheetLayoutView="60" workbookViewId="0">
      <pane ySplit="3" topLeftCell="A364" activePane="bottomLeft" state="frozen"/>
      <selection/>
      <selection pane="bottomLeft" activeCell="G366" sqref="G366"/>
    </sheetView>
  </sheetViews>
  <sheetFormatPr defaultColWidth="9" defaultRowHeight="15.6" outlineLevelCol="7"/>
  <cols>
    <col min="1" max="1" width="8.5" style="75" customWidth="1"/>
    <col min="2" max="2" width="9.625" style="2" customWidth="1"/>
    <col min="3" max="3" width="9.625" style="70" customWidth="1"/>
    <col min="4" max="4" width="9.625" style="2" customWidth="1"/>
    <col min="5" max="5" width="12.2" style="247" customWidth="1"/>
    <col min="6" max="6" width="12.2" style="26" customWidth="1"/>
    <col min="7" max="7" width="29.625" style="28" customWidth="1"/>
    <col min="8" max="16384" width="9" style="2"/>
  </cols>
  <sheetData>
    <row r="1" s="1" customFormat="1" ht="39" customHeight="1" spans="1:7">
      <c r="A1" s="79" t="s">
        <v>0</v>
      </c>
      <c r="B1" s="79"/>
      <c r="C1" s="79"/>
      <c r="D1" s="79"/>
      <c r="E1" s="79"/>
      <c r="F1" s="79"/>
      <c r="G1" s="28"/>
    </row>
    <row r="2" ht="32.25" customHeight="1" spans="1:6">
      <c r="A2" s="248">
        <v>45962</v>
      </c>
      <c r="B2" s="248"/>
      <c r="C2" s="248"/>
      <c r="D2" s="248"/>
      <c r="E2" s="248"/>
      <c r="F2" s="248"/>
    </row>
    <row r="3" s="245" customFormat="1" ht="40.5" customHeight="1" spans="1:7">
      <c r="A3" s="249" t="s">
        <v>1</v>
      </c>
      <c r="B3" s="250" t="s">
        <v>2</v>
      </c>
      <c r="C3" s="251" t="s">
        <v>3</v>
      </c>
      <c r="D3" s="251" t="s">
        <v>4</v>
      </c>
      <c r="E3" s="250" t="s">
        <v>5</v>
      </c>
      <c r="F3" s="252" t="s">
        <v>6</v>
      </c>
      <c r="G3" s="253"/>
    </row>
    <row r="4" ht="24" customHeight="1" spans="1:6">
      <c r="A4" s="254">
        <v>510002</v>
      </c>
      <c r="B4" s="254" t="s">
        <v>7</v>
      </c>
      <c r="C4" s="51" t="s">
        <v>8</v>
      </c>
      <c r="D4" s="254">
        <v>1</v>
      </c>
      <c r="E4" s="52" t="s">
        <v>9</v>
      </c>
      <c r="F4" s="26">
        <v>585</v>
      </c>
    </row>
    <row r="5" ht="24" customHeight="1" spans="1:6">
      <c r="A5" s="254">
        <v>510003</v>
      </c>
      <c r="B5" s="254" t="s">
        <v>10</v>
      </c>
      <c r="C5" s="51" t="s">
        <v>11</v>
      </c>
      <c r="D5" s="254">
        <v>0</v>
      </c>
      <c r="E5" s="52" t="s">
        <v>9</v>
      </c>
      <c r="F5" s="26">
        <v>0</v>
      </c>
    </row>
    <row r="6" ht="24" customHeight="1" spans="1:6">
      <c r="A6" s="254">
        <v>510004</v>
      </c>
      <c r="B6" s="254" t="s">
        <v>10</v>
      </c>
      <c r="C6" s="51" t="s">
        <v>12</v>
      </c>
      <c r="D6" s="254">
        <v>0</v>
      </c>
      <c r="E6" s="52" t="s">
        <v>9</v>
      </c>
      <c r="F6" s="26">
        <v>0</v>
      </c>
    </row>
    <row r="7" ht="24" customHeight="1" spans="1:6">
      <c r="A7" s="254">
        <v>510005</v>
      </c>
      <c r="B7" s="254" t="s">
        <v>7</v>
      </c>
      <c r="C7" s="255" t="s">
        <v>13</v>
      </c>
      <c r="D7" s="254">
        <v>1</v>
      </c>
      <c r="E7" s="52" t="s">
        <v>9</v>
      </c>
      <c r="F7" s="26">
        <v>485</v>
      </c>
    </row>
    <row r="8" ht="24" customHeight="1" spans="1:6">
      <c r="A8" s="254">
        <v>510007</v>
      </c>
      <c r="B8" s="254" t="s">
        <v>7</v>
      </c>
      <c r="C8" s="255" t="s">
        <v>14</v>
      </c>
      <c r="D8" s="254">
        <v>1</v>
      </c>
      <c r="E8" s="256" t="s">
        <v>9</v>
      </c>
      <c r="F8" s="26">
        <v>585</v>
      </c>
    </row>
    <row r="9" ht="24" customHeight="1" spans="1:6">
      <c r="A9" s="254">
        <v>510008</v>
      </c>
      <c r="B9" s="254" t="s">
        <v>7</v>
      </c>
      <c r="C9" s="257" t="s">
        <v>15</v>
      </c>
      <c r="D9" s="254">
        <v>1</v>
      </c>
      <c r="E9" s="258" t="s">
        <v>9</v>
      </c>
      <c r="F9" s="26">
        <v>485</v>
      </c>
    </row>
    <row r="10" ht="24" customHeight="1" spans="1:6">
      <c r="A10" s="254">
        <v>510009</v>
      </c>
      <c r="B10" s="259" t="s">
        <v>7</v>
      </c>
      <c r="C10" s="259" t="s">
        <v>16</v>
      </c>
      <c r="D10" s="259">
        <v>1</v>
      </c>
      <c r="E10" s="52" t="s">
        <v>9</v>
      </c>
      <c r="F10" s="26">
        <v>585</v>
      </c>
    </row>
    <row r="11" ht="24" customHeight="1" spans="1:6">
      <c r="A11" s="260">
        <v>510010</v>
      </c>
      <c r="B11" s="260" t="s">
        <v>7</v>
      </c>
      <c r="C11" s="260" t="s">
        <v>17</v>
      </c>
      <c r="D11" s="260">
        <v>2</v>
      </c>
      <c r="E11" s="261" t="s">
        <v>9</v>
      </c>
      <c r="F11" s="26">
        <v>1170</v>
      </c>
    </row>
    <row r="12" ht="24" customHeight="1" spans="1:5">
      <c r="A12" s="262"/>
      <c r="B12" s="262"/>
      <c r="C12" s="262"/>
      <c r="D12" s="262"/>
      <c r="E12" s="261" t="s">
        <v>9</v>
      </c>
    </row>
    <row r="13" s="2" customFormat="1" ht="24" customHeight="1" spans="1:7">
      <c r="A13" s="263" t="s">
        <v>18</v>
      </c>
      <c r="B13" s="264"/>
      <c r="C13" s="265">
        <f>COUNTIF(B4:B12,"Y")</f>
        <v>6</v>
      </c>
      <c r="D13" s="265">
        <f>SUM(D4:D12)</f>
        <v>7</v>
      </c>
      <c r="E13" s="266"/>
      <c r="F13" s="263">
        <f>SUM(F4:F12)</f>
        <v>3895</v>
      </c>
      <c r="G13" s="28"/>
    </row>
    <row r="14" ht="24" customHeight="1" spans="1:6">
      <c r="A14" s="267">
        <v>520001</v>
      </c>
      <c r="B14" s="267" t="s">
        <v>7</v>
      </c>
      <c r="C14" s="268" t="s">
        <v>19</v>
      </c>
      <c r="D14" s="267">
        <v>2</v>
      </c>
      <c r="E14" s="269" t="s">
        <v>9</v>
      </c>
      <c r="F14" s="26">
        <v>1170</v>
      </c>
    </row>
    <row r="15" ht="24" customHeight="1" spans="1:5">
      <c r="A15" s="270"/>
      <c r="B15" s="270"/>
      <c r="C15" s="271"/>
      <c r="D15" s="270"/>
      <c r="E15" s="269" t="s">
        <v>9</v>
      </c>
    </row>
    <row r="16" ht="24" customHeight="1" spans="1:6">
      <c r="A16" s="272">
        <v>520002</v>
      </c>
      <c r="B16" s="272" t="s">
        <v>7</v>
      </c>
      <c r="C16" s="273" t="s">
        <v>20</v>
      </c>
      <c r="D16" s="272">
        <v>1</v>
      </c>
      <c r="E16" s="269" t="s">
        <v>9</v>
      </c>
      <c r="F16" s="26">
        <v>585</v>
      </c>
    </row>
    <row r="17" ht="24" customHeight="1" spans="1:6">
      <c r="A17" s="272">
        <v>520003</v>
      </c>
      <c r="B17" s="272" t="s">
        <v>7</v>
      </c>
      <c r="C17" s="274" t="s">
        <v>21</v>
      </c>
      <c r="D17" s="272">
        <v>1</v>
      </c>
      <c r="E17" s="269" t="s">
        <v>9</v>
      </c>
      <c r="F17" s="26">
        <v>585</v>
      </c>
    </row>
    <row r="18" ht="24" customHeight="1" spans="1:6">
      <c r="A18" s="272">
        <v>520004</v>
      </c>
      <c r="B18" s="272" t="s">
        <v>7</v>
      </c>
      <c r="C18" s="275" t="s">
        <v>22</v>
      </c>
      <c r="D18" s="272">
        <v>1</v>
      </c>
      <c r="E18" s="269" t="s">
        <v>9</v>
      </c>
      <c r="F18" s="26">
        <v>585</v>
      </c>
    </row>
    <row r="19" ht="24" customHeight="1" spans="1:6">
      <c r="A19" s="267">
        <v>520006</v>
      </c>
      <c r="B19" s="267" t="s">
        <v>7</v>
      </c>
      <c r="C19" s="268" t="s">
        <v>23</v>
      </c>
      <c r="D19" s="267">
        <v>2</v>
      </c>
      <c r="E19" s="269" t="s">
        <v>9</v>
      </c>
      <c r="F19" s="26">
        <v>1480</v>
      </c>
    </row>
    <row r="20" ht="24" customHeight="1" spans="1:5">
      <c r="A20" s="270"/>
      <c r="B20" s="270"/>
      <c r="C20" s="271"/>
      <c r="D20" s="270"/>
      <c r="E20" s="269" t="s">
        <v>9</v>
      </c>
    </row>
    <row r="21" ht="24" customHeight="1" spans="1:6">
      <c r="A21" s="267">
        <v>520007</v>
      </c>
      <c r="B21" s="267" t="s">
        <v>7</v>
      </c>
      <c r="C21" s="276" t="s">
        <v>24</v>
      </c>
      <c r="D21" s="267">
        <v>2</v>
      </c>
      <c r="E21" s="269" t="s">
        <v>9</v>
      </c>
      <c r="F21" s="26">
        <v>970</v>
      </c>
    </row>
    <row r="22" ht="24" customHeight="1" spans="1:5">
      <c r="A22" s="270"/>
      <c r="B22" s="270"/>
      <c r="C22" s="277"/>
      <c r="D22" s="270"/>
      <c r="E22" s="269" t="s">
        <v>9</v>
      </c>
    </row>
    <row r="23" ht="24" customHeight="1" spans="1:6">
      <c r="A23" s="272">
        <v>520008</v>
      </c>
      <c r="B23" s="272" t="s">
        <v>7</v>
      </c>
      <c r="C23" s="278" t="s">
        <v>25</v>
      </c>
      <c r="D23" s="272">
        <v>1</v>
      </c>
      <c r="E23" s="269" t="s">
        <v>9</v>
      </c>
      <c r="F23" s="26">
        <v>485</v>
      </c>
    </row>
    <row r="24" ht="24" customHeight="1" spans="1:6">
      <c r="A24" s="272">
        <v>520009</v>
      </c>
      <c r="B24" s="272" t="s">
        <v>7</v>
      </c>
      <c r="C24" s="279" t="s">
        <v>26</v>
      </c>
      <c r="D24" s="272">
        <v>1</v>
      </c>
      <c r="E24" s="269" t="s">
        <v>9</v>
      </c>
      <c r="F24" s="26">
        <v>585</v>
      </c>
    </row>
    <row r="25" ht="24" customHeight="1" spans="1:6">
      <c r="A25" s="272">
        <v>520011</v>
      </c>
      <c r="B25" s="272" t="s">
        <v>7</v>
      </c>
      <c r="C25" s="280" t="s">
        <v>27</v>
      </c>
      <c r="D25" s="272">
        <v>1</v>
      </c>
      <c r="E25" s="269" t="s">
        <v>9</v>
      </c>
      <c r="F25" s="26">
        <v>485</v>
      </c>
    </row>
    <row r="26" ht="24" customHeight="1" spans="1:6">
      <c r="A26" s="272">
        <v>520013</v>
      </c>
      <c r="B26" s="272" t="s">
        <v>7</v>
      </c>
      <c r="C26" s="281" t="s">
        <v>28</v>
      </c>
      <c r="D26" s="282">
        <v>1</v>
      </c>
      <c r="E26" s="283" t="s">
        <v>9</v>
      </c>
      <c r="F26" s="26">
        <v>585</v>
      </c>
    </row>
    <row r="27" ht="24" customHeight="1" spans="1:6">
      <c r="A27" s="267">
        <v>520015</v>
      </c>
      <c r="B27" s="267" t="s">
        <v>7</v>
      </c>
      <c r="C27" s="284" t="s">
        <v>29</v>
      </c>
      <c r="D27" s="285">
        <v>3</v>
      </c>
      <c r="E27" s="283" t="s">
        <v>9</v>
      </c>
      <c r="F27" s="26">
        <v>1575</v>
      </c>
    </row>
    <row r="28" ht="24" customHeight="1" spans="1:5">
      <c r="A28" s="286"/>
      <c r="B28" s="286"/>
      <c r="C28" s="287"/>
      <c r="D28" s="288"/>
      <c r="E28" s="283" t="s">
        <v>9</v>
      </c>
    </row>
    <row r="29" ht="24" customHeight="1" spans="1:5">
      <c r="A29" s="270"/>
      <c r="B29" s="270"/>
      <c r="C29" s="289"/>
      <c r="D29" s="290"/>
      <c r="E29" s="291" t="s">
        <v>9</v>
      </c>
    </row>
    <row r="30" ht="24" customHeight="1" spans="1:6">
      <c r="A30" s="272">
        <v>520016</v>
      </c>
      <c r="B30" s="272" t="s">
        <v>7</v>
      </c>
      <c r="C30" s="292" t="s">
        <v>30</v>
      </c>
      <c r="D30" s="282">
        <v>1</v>
      </c>
      <c r="E30" s="283" t="s">
        <v>9</v>
      </c>
      <c r="F30" s="26">
        <v>485</v>
      </c>
    </row>
    <row r="31" ht="24" customHeight="1" spans="1:6">
      <c r="A31" s="272">
        <v>520017</v>
      </c>
      <c r="B31" s="272" t="s">
        <v>7</v>
      </c>
      <c r="C31" s="278" t="s">
        <v>31</v>
      </c>
      <c r="D31" s="272">
        <v>1</v>
      </c>
      <c r="E31" s="293" t="s">
        <v>9</v>
      </c>
      <c r="F31" s="26">
        <v>585</v>
      </c>
    </row>
    <row r="32" ht="24" customHeight="1" spans="1:6">
      <c r="A32" s="272">
        <v>520019</v>
      </c>
      <c r="B32" s="272" t="s">
        <v>7</v>
      </c>
      <c r="C32" s="278" t="s">
        <v>32</v>
      </c>
      <c r="D32" s="272">
        <v>1</v>
      </c>
      <c r="E32" s="269" t="s">
        <v>9</v>
      </c>
      <c r="F32" s="26">
        <v>585</v>
      </c>
    </row>
    <row r="33" ht="24" customHeight="1" spans="1:7">
      <c r="A33" s="267">
        <v>520020</v>
      </c>
      <c r="B33" s="267" t="s">
        <v>7</v>
      </c>
      <c r="C33" s="268" t="s">
        <v>33</v>
      </c>
      <c r="D33" s="267">
        <v>3</v>
      </c>
      <c r="E33" s="269" t="s">
        <v>9</v>
      </c>
      <c r="F33" s="26">
        <v>1455</v>
      </c>
      <c r="G33" s="294"/>
    </row>
    <row r="34" ht="24" customHeight="1" spans="1:5">
      <c r="A34" s="286"/>
      <c r="B34" s="286"/>
      <c r="C34" s="295"/>
      <c r="D34" s="286"/>
      <c r="E34" s="269" t="s">
        <v>9</v>
      </c>
    </row>
    <row r="35" ht="24" customHeight="1" spans="1:5">
      <c r="A35" s="270"/>
      <c r="B35" s="270"/>
      <c r="C35" s="271"/>
      <c r="D35" s="270"/>
      <c r="E35" s="269" t="s">
        <v>9</v>
      </c>
    </row>
    <row r="36" s="2" customFormat="1" ht="24" customHeight="1" spans="1:7">
      <c r="A36" s="267">
        <v>520021</v>
      </c>
      <c r="B36" s="267" t="s">
        <v>7</v>
      </c>
      <c r="C36" s="278" t="s">
        <v>34</v>
      </c>
      <c r="D36" s="267">
        <v>1</v>
      </c>
      <c r="E36" s="269" t="s">
        <v>9</v>
      </c>
      <c r="F36" s="26">
        <v>485</v>
      </c>
      <c r="G36" s="296"/>
    </row>
    <row r="37" ht="24" customHeight="1" spans="1:6">
      <c r="A37" s="297">
        <v>520023</v>
      </c>
      <c r="B37" s="297" t="s">
        <v>7</v>
      </c>
      <c r="C37" s="298" t="s">
        <v>35</v>
      </c>
      <c r="D37" s="297">
        <v>3</v>
      </c>
      <c r="E37" s="269" t="s">
        <v>9</v>
      </c>
      <c r="F37" s="26">
        <v>1455</v>
      </c>
    </row>
    <row r="38" ht="24" customHeight="1" spans="1:5">
      <c r="A38" s="299"/>
      <c r="B38" s="299"/>
      <c r="C38" s="300"/>
      <c r="D38" s="299"/>
      <c r="E38" s="269" t="s">
        <v>9</v>
      </c>
    </row>
    <row r="39" ht="24" customHeight="1" spans="1:5">
      <c r="A39" s="301"/>
      <c r="B39" s="301"/>
      <c r="C39" s="302"/>
      <c r="D39" s="301"/>
      <c r="E39" s="293" t="s">
        <v>9</v>
      </c>
    </row>
    <row r="40" ht="24" customHeight="1" spans="1:6">
      <c r="A40" s="267">
        <v>520024</v>
      </c>
      <c r="B40" s="267" t="s">
        <v>7</v>
      </c>
      <c r="C40" s="268" t="s">
        <v>36</v>
      </c>
      <c r="D40" s="267">
        <v>3</v>
      </c>
      <c r="E40" s="269" t="s">
        <v>9</v>
      </c>
      <c r="F40" s="26">
        <v>1755</v>
      </c>
    </row>
    <row r="41" ht="24" customHeight="1" spans="1:5">
      <c r="A41" s="286"/>
      <c r="B41" s="286"/>
      <c r="C41" s="295"/>
      <c r="D41" s="286"/>
      <c r="E41" s="269" t="s">
        <v>9</v>
      </c>
    </row>
    <row r="42" ht="24" customHeight="1" spans="1:5">
      <c r="A42" s="270"/>
      <c r="B42" s="270"/>
      <c r="C42" s="271"/>
      <c r="D42" s="270"/>
      <c r="E42" s="269" t="s">
        <v>9</v>
      </c>
    </row>
    <row r="43" ht="24" customHeight="1" spans="1:7">
      <c r="A43" s="303">
        <v>520025</v>
      </c>
      <c r="B43" s="303" t="s">
        <v>7</v>
      </c>
      <c r="C43" s="90" t="s">
        <v>37</v>
      </c>
      <c r="D43" s="304">
        <v>1</v>
      </c>
      <c r="E43" s="269" t="s">
        <v>9</v>
      </c>
      <c r="F43" s="26">
        <v>485</v>
      </c>
      <c r="G43" s="305"/>
    </row>
    <row r="44" ht="24" customHeight="1" spans="1:6">
      <c r="A44" s="267">
        <v>520026</v>
      </c>
      <c r="B44" s="267" t="s">
        <v>7</v>
      </c>
      <c r="C44" s="306" t="s">
        <v>38</v>
      </c>
      <c r="D44" s="285">
        <v>2</v>
      </c>
      <c r="E44" s="283" t="s">
        <v>9</v>
      </c>
      <c r="F44" s="26">
        <v>970</v>
      </c>
    </row>
    <row r="45" ht="24" customHeight="1" spans="1:5">
      <c r="A45" s="270"/>
      <c r="B45" s="270"/>
      <c r="C45" s="307"/>
      <c r="D45" s="290"/>
      <c r="E45" s="283" t="s">
        <v>9</v>
      </c>
    </row>
    <row r="46" ht="24" customHeight="1" spans="1:6">
      <c r="A46" s="272">
        <v>520029</v>
      </c>
      <c r="B46" s="272" t="s">
        <v>7</v>
      </c>
      <c r="C46" s="308" t="s">
        <v>39</v>
      </c>
      <c r="D46" s="282">
        <v>1</v>
      </c>
      <c r="E46" s="283" t="s">
        <v>9</v>
      </c>
      <c r="F46" s="26">
        <v>585</v>
      </c>
    </row>
    <row r="47" ht="24" customHeight="1" spans="1:6">
      <c r="A47" s="297">
        <v>520030</v>
      </c>
      <c r="B47" s="297" t="s">
        <v>7</v>
      </c>
      <c r="C47" s="309" t="s">
        <v>40</v>
      </c>
      <c r="D47" s="310">
        <v>2</v>
      </c>
      <c r="E47" s="283" t="s">
        <v>9</v>
      </c>
      <c r="F47" s="26">
        <v>970</v>
      </c>
    </row>
    <row r="48" ht="24" customHeight="1" spans="1:5">
      <c r="A48" s="301"/>
      <c r="B48" s="301"/>
      <c r="C48" s="311"/>
      <c r="D48" s="312"/>
      <c r="E48" s="283" t="s">
        <v>9</v>
      </c>
    </row>
    <row r="49" ht="24" customHeight="1" spans="1:6">
      <c r="A49" s="297">
        <v>520031</v>
      </c>
      <c r="B49" s="297" t="s">
        <v>7</v>
      </c>
      <c r="C49" s="268" t="s">
        <v>41</v>
      </c>
      <c r="D49" s="297">
        <v>2</v>
      </c>
      <c r="E49" s="313" t="s">
        <v>9</v>
      </c>
      <c r="F49" s="26">
        <v>970</v>
      </c>
    </row>
    <row r="50" ht="24" customHeight="1" spans="1:5">
      <c r="A50" s="301"/>
      <c r="B50" s="301"/>
      <c r="C50" s="271"/>
      <c r="D50" s="301"/>
      <c r="E50" s="313" t="s">
        <v>9</v>
      </c>
    </row>
    <row r="51" ht="24" customHeight="1" spans="1:6">
      <c r="A51" s="297">
        <v>520032</v>
      </c>
      <c r="B51" s="297" t="s">
        <v>7</v>
      </c>
      <c r="C51" s="268" t="s">
        <v>42</v>
      </c>
      <c r="D51" s="297">
        <v>2</v>
      </c>
      <c r="E51" s="269" t="s">
        <v>9</v>
      </c>
      <c r="F51" s="26">
        <v>970</v>
      </c>
    </row>
    <row r="52" ht="24" customHeight="1" spans="1:5">
      <c r="A52" s="301"/>
      <c r="B52" s="301"/>
      <c r="C52" s="271"/>
      <c r="D52" s="301"/>
      <c r="E52" s="269" t="s">
        <v>9</v>
      </c>
    </row>
    <row r="53" ht="24" customHeight="1" spans="1:6">
      <c r="A53" s="297">
        <v>520033</v>
      </c>
      <c r="B53" s="297" t="s">
        <v>7</v>
      </c>
      <c r="C53" s="268" t="s">
        <v>43</v>
      </c>
      <c r="D53" s="297">
        <v>1</v>
      </c>
      <c r="E53" s="269" t="s">
        <v>9</v>
      </c>
      <c r="F53" s="26">
        <v>485</v>
      </c>
    </row>
    <row r="54" ht="24" customHeight="1" spans="1:6">
      <c r="A54" s="272">
        <v>520034</v>
      </c>
      <c r="B54" s="272" t="s">
        <v>7</v>
      </c>
      <c r="C54" s="278" t="s">
        <v>44</v>
      </c>
      <c r="D54" s="272">
        <v>1</v>
      </c>
      <c r="E54" s="269" t="s">
        <v>9</v>
      </c>
      <c r="F54" s="26">
        <v>585</v>
      </c>
    </row>
    <row r="55" ht="24" customHeight="1" spans="1:6">
      <c r="A55" s="297">
        <v>520035</v>
      </c>
      <c r="B55" s="297" t="s">
        <v>7</v>
      </c>
      <c r="C55" s="314" t="s">
        <v>45</v>
      </c>
      <c r="D55" s="297">
        <v>1</v>
      </c>
      <c r="E55" s="269" t="s">
        <v>9</v>
      </c>
      <c r="F55" s="26">
        <v>485</v>
      </c>
    </row>
    <row r="56" ht="24" customHeight="1" spans="1:6">
      <c r="A56" s="267">
        <v>520036</v>
      </c>
      <c r="B56" s="285" t="s">
        <v>7</v>
      </c>
      <c r="C56" s="309" t="s">
        <v>46</v>
      </c>
      <c r="D56" s="285">
        <v>2</v>
      </c>
      <c r="E56" s="283" t="s">
        <v>9</v>
      </c>
      <c r="F56" s="26">
        <v>1170</v>
      </c>
    </row>
    <row r="57" ht="24" customHeight="1" spans="1:5">
      <c r="A57" s="270"/>
      <c r="B57" s="290"/>
      <c r="C57" s="311"/>
      <c r="D57" s="290"/>
      <c r="E57" s="315" t="s">
        <v>9</v>
      </c>
    </row>
    <row r="58" s="2" customFormat="1" ht="24" customHeight="1" spans="1:7">
      <c r="A58" s="272">
        <v>520037</v>
      </c>
      <c r="B58" s="282" t="s">
        <v>7</v>
      </c>
      <c r="C58" s="316" t="s">
        <v>47</v>
      </c>
      <c r="D58" s="282">
        <v>1</v>
      </c>
      <c r="E58" s="283" t="s">
        <v>9</v>
      </c>
      <c r="F58" s="26">
        <v>485</v>
      </c>
      <c r="G58" s="317"/>
    </row>
    <row r="59" ht="24" customHeight="1" spans="1:6">
      <c r="A59" s="297">
        <v>520041</v>
      </c>
      <c r="B59" s="310" t="s">
        <v>7</v>
      </c>
      <c r="C59" s="318" t="s">
        <v>48</v>
      </c>
      <c r="D59" s="310">
        <v>3</v>
      </c>
      <c r="E59" s="283" t="s">
        <v>9</v>
      </c>
      <c r="F59" s="26">
        <v>1755</v>
      </c>
    </row>
    <row r="60" ht="24" customHeight="1" spans="1:5">
      <c r="A60" s="299"/>
      <c r="B60" s="319"/>
      <c r="C60" s="320"/>
      <c r="D60" s="319"/>
      <c r="E60" s="283" t="s">
        <v>9</v>
      </c>
    </row>
    <row r="61" ht="24" customHeight="1" spans="1:5">
      <c r="A61" s="301"/>
      <c r="B61" s="312"/>
      <c r="C61" s="321"/>
      <c r="D61" s="312"/>
      <c r="E61" s="322" t="s">
        <v>9</v>
      </c>
    </row>
    <row r="62" ht="24" customHeight="1" spans="1:6">
      <c r="A62" s="272">
        <v>520042</v>
      </c>
      <c r="B62" s="282" t="s">
        <v>7</v>
      </c>
      <c r="C62" s="282" t="s">
        <v>49</v>
      </c>
      <c r="D62" s="282">
        <v>1</v>
      </c>
      <c r="E62" s="283" t="s">
        <v>9</v>
      </c>
      <c r="F62" s="26">
        <v>585</v>
      </c>
    </row>
    <row r="63" ht="24" customHeight="1" spans="1:6">
      <c r="A63" s="297">
        <v>520044</v>
      </c>
      <c r="B63" s="310" t="s">
        <v>7</v>
      </c>
      <c r="C63" s="285" t="s">
        <v>50</v>
      </c>
      <c r="D63" s="310">
        <v>3</v>
      </c>
      <c r="E63" s="283" t="s">
        <v>9</v>
      </c>
      <c r="F63" s="26">
        <v>1455</v>
      </c>
    </row>
    <row r="64" s="2" customFormat="1" ht="24" customHeight="1" spans="1:7">
      <c r="A64" s="299"/>
      <c r="B64" s="319"/>
      <c r="C64" s="288"/>
      <c r="D64" s="319"/>
      <c r="E64" s="283" t="s">
        <v>9</v>
      </c>
      <c r="F64" s="26"/>
      <c r="G64" s="28"/>
    </row>
    <row r="65" ht="24" customHeight="1" spans="1:5">
      <c r="A65" s="301"/>
      <c r="B65" s="312"/>
      <c r="C65" s="290"/>
      <c r="D65" s="312"/>
      <c r="E65" s="283" t="s">
        <v>9</v>
      </c>
    </row>
    <row r="66" ht="24" customHeight="1" spans="1:6">
      <c r="A66" s="272">
        <v>520045</v>
      </c>
      <c r="B66" s="282" t="s">
        <v>7</v>
      </c>
      <c r="C66" s="316" t="s">
        <v>51</v>
      </c>
      <c r="D66" s="282">
        <v>1</v>
      </c>
      <c r="E66" s="283" t="s">
        <v>9</v>
      </c>
      <c r="F66" s="26">
        <v>585</v>
      </c>
    </row>
    <row r="67" ht="24" customHeight="1" spans="1:6">
      <c r="A67" s="267">
        <v>520046</v>
      </c>
      <c r="B67" s="285" t="s">
        <v>7</v>
      </c>
      <c r="C67" s="309" t="s">
        <v>52</v>
      </c>
      <c r="D67" s="285">
        <v>2</v>
      </c>
      <c r="E67" s="283" t="s">
        <v>9</v>
      </c>
      <c r="F67" s="26">
        <v>970</v>
      </c>
    </row>
    <row r="68" ht="24" customHeight="1" spans="1:5">
      <c r="A68" s="270"/>
      <c r="B68" s="290"/>
      <c r="C68" s="311"/>
      <c r="D68" s="290"/>
      <c r="E68" s="283" t="s">
        <v>9</v>
      </c>
    </row>
    <row r="69" ht="24" customHeight="1" spans="1:6">
      <c r="A69" s="272">
        <v>520048</v>
      </c>
      <c r="B69" s="282" t="s">
        <v>7</v>
      </c>
      <c r="C69" s="316" t="s">
        <v>53</v>
      </c>
      <c r="D69" s="282">
        <v>1</v>
      </c>
      <c r="E69" s="283" t="s">
        <v>9</v>
      </c>
      <c r="F69" s="26">
        <v>585</v>
      </c>
    </row>
    <row r="70" ht="24" customHeight="1" spans="1:6">
      <c r="A70" s="323">
        <v>520049</v>
      </c>
      <c r="B70" s="282" t="s">
        <v>7</v>
      </c>
      <c r="C70" s="324" t="s">
        <v>54</v>
      </c>
      <c r="D70" s="325">
        <v>1</v>
      </c>
      <c r="E70" s="283" t="s">
        <v>9</v>
      </c>
      <c r="F70" s="26">
        <v>485</v>
      </c>
    </row>
    <row r="71" ht="24" customHeight="1" spans="1:6">
      <c r="A71" s="272">
        <v>520050</v>
      </c>
      <c r="B71" s="282" t="s">
        <v>7</v>
      </c>
      <c r="C71" s="316" t="s">
        <v>55</v>
      </c>
      <c r="D71" s="282">
        <v>1</v>
      </c>
      <c r="E71" s="283" t="s">
        <v>9</v>
      </c>
      <c r="F71" s="26">
        <v>585</v>
      </c>
    </row>
    <row r="72" s="3" customFormat="1" ht="24" customHeight="1" spans="1:7">
      <c r="A72" s="267">
        <v>520051</v>
      </c>
      <c r="B72" s="285" t="s">
        <v>7</v>
      </c>
      <c r="C72" s="326" t="s">
        <v>56</v>
      </c>
      <c r="D72" s="285">
        <v>3</v>
      </c>
      <c r="E72" s="283" t="s">
        <v>9</v>
      </c>
      <c r="F72" s="26">
        <v>1455</v>
      </c>
      <c r="G72" s="28"/>
    </row>
    <row r="73" s="3" customFormat="1" ht="24" customHeight="1" spans="1:7">
      <c r="A73" s="286"/>
      <c r="B73" s="288"/>
      <c r="C73" s="327"/>
      <c r="D73" s="288"/>
      <c r="E73" s="283" t="s">
        <v>9</v>
      </c>
      <c r="F73" s="26"/>
      <c r="G73" s="28"/>
    </row>
    <row r="74" s="3" customFormat="1" ht="24" customHeight="1" spans="1:7">
      <c r="A74" s="270"/>
      <c r="B74" s="290"/>
      <c r="C74" s="328"/>
      <c r="D74" s="290"/>
      <c r="E74" s="329" t="s">
        <v>9</v>
      </c>
      <c r="F74" s="26"/>
      <c r="G74" s="28"/>
    </row>
    <row r="75" s="3" customFormat="1" ht="24" customHeight="1" spans="1:7">
      <c r="A75" s="272">
        <v>520052</v>
      </c>
      <c r="B75" s="282" t="s">
        <v>7</v>
      </c>
      <c r="C75" s="282" t="s">
        <v>57</v>
      </c>
      <c r="D75" s="282">
        <v>1</v>
      </c>
      <c r="E75" s="283" t="s">
        <v>9</v>
      </c>
      <c r="F75" s="26">
        <v>585</v>
      </c>
      <c r="G75" s="28"/>
    </row>
    <row r="76" s="3" customFormat="1" ht="24" customHeight="1" spans="1:7">
      <c r="A76" s="272">
        <v>520053</v>
      </c>
      <c r="B76" s="282" t="s">
        <v>7</v>
      </c>
      <c r="C76" s="316" t="s">
        <v>58</v>
      </c>
      <c r="D76" s="282">
        <v>1</v>
      </c>
      <c r="E76" s="283" t="s">
        <v>9</v>
      </c>
      <c r="F76" s="26">
        <v>485</v>
      </c>
      <c r="G76" s="28"/>
    </row>
    <row r="77" s="3" customFormat="1" ht="24" customHeight="1" spans="1:7">
      <c r="A77" s="267">
        <v>520054</v>
      </c>
      <c r="B77" s="285" t="s">
        <v>7</v>
      </c>
      <c r="C77" s="309" t="s">
        <v>59</v>
      </c>
      <c r="D77" s="285">
        <v>2</v>
      </c>
      <c r="E77" s="283" t="s">
        <v>9</v>
      </c>
      <c r="F77" s="26">
        <v>1170</v>
      </c>
      <c r="G77" s="28"/>
    </row>
    <row r="78" s="3" customFormat="1" ht="24" customHeight="1" spans="1:7">
      <c r="A78" s="270"/>
      <c r="B78" s="290"/>
      <c r="C78" s="311"/>
      <c r="D78" s="290"/>
      <c r="E78" s="330" t="s">
        <v>9</v>
      </c>
      <c r="F78" s="26"/>
      <c r="G78" s="28"/>
    </row>
    <row r="79" s="3" customFormat="1" ht="24" customHeight="1" spans="1:7">
      <c r="A79" s="272">
        <v>520055</v>
      </c>
      <c r="B79" s="282" t="s">
        <v>7</v>
      </c>
      <c r="C79" s="331" t="s">
        <v>60</v>
      </c>
      <c r="D79" s="282">
        <v>1</v>
      </c>
      <c r="E79" s="283" t="s">
        <v>9</v>
      </c>
      <c r="F79" s="26">
        <v>485</v>
      </c>
      <c r="G79" s="28"/>
    </row>
    <row r="80" s="3" customFormat="1" ht="24" customHeight="1" spans="1:7">
      <c r="A80" s="272">
        <v>520057</v>
      </c>
      <c r="B80" s="282" t="s">
        <v>7</v>
      </c>
      <c r="C80" s="282" t="s">
        <v>61</v>
      </c>
      <c r="D80" s="282">
        <v>1</v>
      </c>
      <c r="E80" s="322" t="s">
        <v>9</v>
      </c>
      <c r="F80" s="26">
        <v>485</v>
      </c>
      <c r="G80" s="28"/>
    </row>
    <row r="81" s="3" customFormat="1" ht="24" customHeight="1" spans="1:7">
      <c r="A81" s="267">
        <v>520059</v>
      </c>
      <c r="B81" s="267" t="s">
        <v>7</v>
      </c>
      <c r="C81" s="267" t="s">
        <v>62</v>
      </c>
      <c r="D81" s="267">
        <v>2</v>
      </c>
      <c r="E81" s="332" t="s">
        <v>9</v>
      </c>
      <c r="F81" s="26">
        <v>970</v>
      </c>
      <c r="G81" s="28"/>
    </row>
    <row r="82" s="3" customFormat="1" ht="24" customHeight="1" spans="1:7">
      <c r="A82" s="270"/>
      <c r="B82" s="270"/>
      <c r="C82" s="270"/>
      <c r="D82" s="270"/>
      <c r="E82" s="332" t="s">
        <v>9</v>
      </c>
      <c r="F82" s="26"/>
      <c r="G82" s="28"/>
    </row>
    <row r="83" s="3" customFormat="1" ht="24" customHeight="1" spans="1:7">
      <c r="A83" s="272">
        <v>520060</v>
      </c>
      <c r="B83" s="272" t="s">
        <v>7</v>
      </c>
      <c r="C83" s="267" t="s">
        <v>63</v>
      </c>
      <c r="D83" s="282">
        <v>1</v>
      </c>
      <c r="E83" s="332" t="s">
        <v>9</v>
      </c>
      <c r="F83" s="26">
        <v>585</v>
      </c>
      <c r="G83" s="28"/>
    </row>
    <row r="84" s="3" customFormat="1" ht="24" customHeight="1" spans="1:7">
      <c r="A84" s="267">
        <v>520062</v>
      </c>
      <c r="B84" s="267" t="s">
        <v>7</v>
      </c>
      <c r="C84" s="267" t="s">
        <v>64</v>
      </c>
      <c r="D84" s="267">
        <v>2</v>
      </c>
      <c r="E84" s="269" t="s">
        <v>9</v>
      </c>
      <c r="F84" s="26">
        <v>1170</v>
      </c>
      <c r="G84" s="28"/>
    </row>
    <row r="85" s="3" customFormat="1" ht="24" customHeight="1" spans="1:7">
      <c r="A85" s="270"/>
      <c r="B85" s="270"/>
      <c r="C85" s="270"/>
      <c r="D85" s="270"/>
      <c r="E85" s="269" t="s">
        <v>9</v>
      </c>
      <c r="F85" s="26"/>
      <c r="G85" s="28"/>
    </row>
    <row r="86" s="3" customFormat="1" ht="24" customHeight="1" spans="1:7">
      <c r="A86" s="333">
        <v>520063</v>
      </c>
      <c r="B86" s="333" t="s">
        <v>7</v>
      </c>
      <c r="C86" s="333" t="s">
        <v>65</v>
      </c>
      <c r="D86" s="333">
        <v>4</v>
      </c>
      <c r="E86" s="269" t="s">
        <v>9</v>
      </c>
      <c r="F86" s="26">
        <v>2340</v>
      </c>
      <c r="G86" s="28"/>
    </row>
    <row r="87" s="3" customFormat="1" ht="24" customHeight="1" spans="1:7">
      <c r="A87" s="334"/>
      <c r="B87" s="334"/>
      <c r="C87" s="334"/>
      <c r="D87" s="334"/>
      <c r="E87" s="269" t="s">
        <v>9</v>
      </c>
      <c r="F87" s="26"/>
      <c r="G87" s="28"/>
    </row>
    <row r="88" s="3" customFormat="1" ht="24" customHeight="1" spans="1:7">
      <c r="A88" s="334"/>
      <c r="B88" s="334"/>
      <c r="C88" s="334"/>
      <c r="D88" s="334"/>
      <c r="E88" s="269" t="s">
        <v>9</v>
      </c>
      <c r="F88" s="26"/>
      <c r="G88" s="28"/>
    </row>
    <row r="89" s="3" customFormat="1" ht="24" customHeight="1" spans="1:7">
      <c r="A89" s="335"/>
      <c r="B89" s="335"/>
      <c r="C89" s="335"/>
      <c r="D89" s="335"/>
      <c r="E89" s="269" t="s">
        <v>9</v>
      </c>
      <c r="F89" s="26"/>
      <c r="G89" s="28"/>
    </row>
    <row r="90" s="3" customFormat="1" ht="24" customHeight="1" spans="1:7">
      <c r="A90" s="336">
        <v>520065</v>
      </c>
      <c r="B90" s="336" t="s">
        <v>7</v>
      </c>
      <c r="C90" s="337" t="s">
        <v>66</v>
      </c>
      <c r="D90" s="336">
        <v>1</v>
      </c>
      <c r="E90" s="293" t="s">
        <v>9</v>
      </c>
      <c r="F90" s="26">
        <v>525</v>
      </c>
      <c r="G90" s="28"/>
    </row>
    <row r="91" s="3" customFormat="1" ht="24" customHeight="1" spans="1:7">
      <c r="A91" s="278">
        <v>520067</v>
      </c>
      <c r="B91" s="316" t="s">
        <v>7</v>
      </c>
      <c r="C91" s="254" t="s">
        <v>67</v>
      </c>
      <c r="D91" s="316">
        <v>1</v>
      </c>
      <c r="E91" s="338" t="s">
        <v>9</v>
      </c>
      <c r="F91" s="26">
        <v>525</v>
      </c>
      <c r="G91" s="28"/>
    </row>
    <row r="92" s="3" customFormat="1" ht="24" customHeight="1" spans="1:7">
      <c r="A92" s="268">
        <v>520068</v>
      </c>
      <c r="B92" s="309" t="s">
        <v>7</v>
      </c>
      <c r="C92" s="285" t="s">
        <v>68</v>
      </c>
      <c r="D92" s="309">
        <v>3</v>
      </c>
      <c r="E92" s="322" t="s">
        <v>9</v>
      </c>
      <c r="F92" s="26">
        <v>1455</v>
      </c>
      <c r="G92" s="28"/>
    </row>
    <row r="93" s="3" customFormat="1" ht="24" customHeight="1" spans="1:7">
      <c r="A93" s="295"/>
      <c r="B93" s="339"/>
      <c r="C93" s="288"/>
      <c r="D93" s="339"/>
      <c r="E93" s="322" t="s">
        <v>9</v>
      </c>
      <c r="F93" s="26"/>
      <c r="G93" s="28"/>
    </row>
    <row r="94" s="3" customFormat="1" ht="24" customHeight="1" spans="1:7">
      <c r="A94" s="271"/>
      <c r="B94" s="311"/>
      <c r="C94" s="290"/>
      <c r="D94" s="311"/>
      <c r="E94" s="322" t="s">
        <v>9</v>
      </c>
      <c r="F94" s="26"/>
      <c r="G94" s="28"/>
    </row>
    <row r="95" s="3" customFormat="1" ht="24" customHeight="1" spans="1:7">
      <c r="A95" s="271">
        <v>520069</v>
      </c>
      <c r="B95" s="316" t="s">
        <v>7</v>
      </c>
      <c r="C95" s="282" t="s">
        <v>69</v>
      </c>
      <c r="D95" s="311">
        <v>1</v>
      </c>
      <c r="E95" s="322" t="s">
        <v>9</v>
      </c>
      <c r="F95" s="26">
        <v>525</v>
      </c>
      <c r="G95" s="28"/>
    </row>
    <row r="96" s="3" customFormat="1" ht="24" customHeight="1" spans="1:7">
      <c r="A96" s="271">
        <v>520070</v>
      </c>
      <c r="B96" s="316" t="s">
        <v>7</v>
      </c>
      <c r="C96" s="17" t="s">
        <v>70</v>
      </c>
      <c r="D96" s="311">
        <v>1</v>
      </c>
      <c r="E96" s="340" t="s">
        <v>9</v>
      </c>
      <c r="F96" s="26">
        <v>525</v>
      </c>
      <c r="G96" s="28"/>
    </row>
    <row r="97" s="3" customFormat="1" ht="24" customHeight="1" spans="1:7">
      <c r="A97" s="309">
        <v>520072</v>
      </c>
      <c r="B97" s="309" t="s">
        <v>7</v>
      </c>
      <c r="C97" s="285" t="s">
        <v>71</v>
      </c>
      <c r="D97" s="309">
        <v>3</v>
      </c>
      <c r="E97" s="322" t="s">
        <v>9</v>
      </c>
      <c r="F97" s="26">
        <v>2220</v>
      </c>
      <c r="G97" s="28"/>
    </row>
    <row r="98" s="3" customFormat="1" ht="24" customHeight="1" spans="1:7">
      <c r="A98" s="339"/>
      <c r="B98" s="339"/>
      <c r="C98" s="288"/>
      <c r="D98" s="339"/>
      <c r="E98" s="322" t="s">
        <v>9</v>
      </c>
      <c r="F98" s="26"/>
      <c r="G98" s="28"/>
    </row>
    <row r="99" s="3" customFormat="1" ht="24" customHeight="1" spans="1:7">
      <c r="A99" s="311"/>
      <c r="B99" s="311"/>
      <c r="C99" s="290"/>
      <c r="D99" s="311"/>
      <c r="E99" s="322" t="s">
        <v>9</v>
      </c>
      <c r="F99" s="26"/>
      <c r="G99" s="28"/>
    </row>
    <row r="100" s="3" customFormat="1" ht="24" customHeight="1" spans="1:7">
      <c r="A100" s="341">
        <v>610019</v>
      </c>
      <c r="B100" s="316" t="s">
        <v>7</v>
      </c>
      <c r="C100" s="342" t="s">
        <v>72</v>
      </c>
      <c r="D100" s="26">
        <v>2</v>
      </c>
      <c r="E100" s="111" t="s">
        <v>9</v>
      </c>
      <c r="F100" s="26">
        <v>1480</v>
      </c>
      <c r="G100" s="28"/>
    </row>
    <row r="101" s="3" customFormat="1" ht="24" customHeight="1" spans="1:7">
      <c r="A101" s="63"/>
      <c r="B101" s="316"/>
      <c r="C101" s="342"/>
      <c r="D101" s="26"/>
      <c r="E101" s="111" t="s">
        <v>9</v>
      </c>
      <c r="F101" s="26"/>
      <c r="G101" s="28"/>
    </row>
    <row r="102" s="3" customFormat="1" ht="24" customHeight="1" spans="1:7">
      <c r="A102" s="341">
        <v>610023</v>
      </c>
      <c r="B102" s="341" t="s">
        <v>7</v>
      </c>
      <c r="C102" s="341" t="s">
        <v>73</v>
      </c>
      <c r="D102" s="341">
        <v>1</v>
      </c>
      <c r="E102" s="341" t="s">
        <v>9</v>
      </c>
      <c r="F102" s="26">
        <v>400</v>
      </c>
      <c r="G102" s="28"/>
    </row>
    <row r="103" s="3" customFormat="1" ht="24" customHeight="1" spans="1:7">
      <c r="A103" s="341">
        <v>610024</v>
      </c>
      <c r="B103" s="341" t="s">
        <v>7</v>
      </c>
      <c r="C103" s="341" t="s">
        <v>74</v>
      </c>
      <c r="D103" s="341">
        <v>1</v>
      </c>
      <c r="E103" s="341" t="s">
        <v>9</v>
      </c>
      <c r="F103" s="26">
        <v>400</v>
      </c>
      <c r="G103" s="28"/>
    </row>
    <row r="104" s="3" customFormat="1" ht="24" customHeight="1" spans="1:7">
      <c r="A104" s="343">
        <v>610027</v>
      </c>
      <c r="B104" s="343" t="s">
        <v>7</v>
      </c>
      <c r="C104" s="343" t="s">
        <v>75</v>
      </c>
      <c r="D104" s="343">
        <v>6</v>
      </c>
      <c r="E104" s="111" t="s">
        <v>9</v>
      </c>
      <c r="F104" s="26">
        <v>2400</v>
      </c>
      <c r="G104" s="28"/>
    </row>
    <row r="105" s="3" customFormat="1" ht="24" customHeight="1" spans="1:7">
      <c r="A105" s="343"/>
      <c r="B105" s="343"/>
      <c r="C105" s="343"/>
      <c r="D105" s="343"/>
      <c r="E105" s="111" t="s">
        <v>9</v>
      </c>
      <c r="F105" s="26"/>
      <c r="G105" s="28"/>
    </row>
    <row r="106" s="3" customFormat="1" ht="24" customHeight="1" spans="1:7">
      <c r="A106" s="343"/>
      <c r="B106" s="343"/>
      <c r="C106" s="343"/>
      <c r="D106" s="343"/>
      <c r="E106" s="111" t="s">
        <v>9</v>
      </c>
      <c r="F106" s="26"/>
      <c r="G106" s="28"/>
    </row>
    <row r="107" s="3" customFormat="1" ht="24" customHeight="1" spans="1:7">
      <c r="A107" s="343"/>
      <c r="B107" s="343"/>
      <c r="C107" s="343"/>
      <c r="D107" s="343"/>
      <c r="E107" s="111" t="s">
        <v>9</v>
      </c>
      <c r="F107" s="26"/>
      <c r="G107" s="28"/>
    </row>
    <row r="108" s="3" customFormat="1" ht="24" customHeight="1" spans="1:7">
      <c r="A108" s="343"/>
      <c r="B108" s="343"/>
      <c r="C108" s="343"/>
      <c r="D108" s="343"/>
      <c r="E108" s="111" t="s">
        <v>9</v>
      </c>
      <c r="F108" s="26"/>
      <c r="G108" s="28"/>
    </row>
    <row r="109" s="3" customFormat="1" ht="24" customHeight="1" spans="1:7">
      <c r="A109" s="344"/>
      <c r="B109" s="344"/>
      <c r="C109" s="344"/>
      <c r="D109" s="344"/>
      <c r="E109" s="111" t="s">
        <v>9</v>
      </c>
      <c r="F109" s="26"/>
      <c r="G109" s="28"/>
    </row>
    <row r="110" s="3" customFormat="1" ht="24" customHeight="1" spans="1:7">
      <c r="A110" s="345">
        <v>610042</v>
      </c>
      <c r="B110" s="345" t="s">
        <v>7</v>
      </c>
      <c r="C110" s="346" t="s">
        <v>76</v>
      </c>
      <c r="D110" s="346">
        <v>3</v>
      </c>
      <c r="E110" s="341" t="s">
        <v>9</v>
      </c>
      <c r="F110" s="26">
        <v>1539</v>
      </c>
      <c r="G110" s="28"/>
    </row>
    <row r="111" s="3" customFormat="1" ht="24" customHeight="1" spans="1:7">
      <c r="A111" s="343"/>
      <c r="B111" s="343"/>
      <c r="C111" s="347"/>
      <c r="D111" s="348"/>
      <c r="E111" s="341" t="s">
        <v>9</v>
      </c>
      <c r="F111" s="26"/>
      <c r="G111" s="28"/>
    </row>
    <row r="112" s="3" customFormat="1" ht="24" customHeight="1" spans="1:7">
      <c r="A112" s="344"/>
      <c r="B112" s="344"/>
      <c r="C112" s="349"/>
      <c r="D112" s="350"/>
      <c r="E112" s="341" t="s">
        <v>9</v>
      </c>
      <c r="F112" s="26"/>
      <c r="G112" s="28"/>
    </row>
    <row r="113" ht="24" customHeight="1" spans="1:6">
      <c r="A113" s="351">
        <v>530013</v>
      </c>
      <c r="B113" s="351" t="s">
        <v>7</v>
      </c>
      <c r="C113" s="53" t="s">
        <v>77</v>
      </c>
      <c r="D113" s="351">
        <v>1</v>
      </c>
      <c r="E113" s="55" t="s">
        <v>9</v>
      </c>
      <c r="F113" s="26">
        <v>485</v>
      </c>
    </row>
    <row r="114" ht="24" customHeight="1" spans="1:6">
      <c r="A114" s="352">
        <v>530022</v>
      </c>
      <c r="B114" s="352" t="s">
        <v>7</v>
      </c>
      <c r="C114" s="353" t="s">
        <v>78</v>
      </c>
      <c r="D114" s="352">
        <v>3</v>
      </c>
      <c r="E114" s="55" t="s">
        <v>9</v>
      </c>
      <c r="F114" s="26">
        <v>1455</v>
      </c>
    </row>
    <row r="115" ht="24" customHeight="1" spans="1:5">
      <c r="A115" s="354"/>
      <c r="B115" s="354"/>
      <c r="C115" s="355"/>
      <c r="D115" s="354"/>
      <c r="E115" s="55" t="s">
        <v>9</v>
      </c>
    </row>
    <row r="116" ht="24" customHeight="1" spans="1:5">
      <c r="A116" s="356"/>
      <c r="B116" s="356"/>
      <c r="C116" s="357"/>
      <c r="D116" s="356"/>
      <c r="E116" s="55" t="s">
        <v>9</v>
      </c>
    </row>
    <row r="117" customFormat="1" ht="24" customHeight="1" spans="1:8">
      <c r="A117" s="356">
        <v>530023</v>
      </c>
      <c r="B117" s="356" t="s">
        <v>7</v>
      </c>
      <c r="C117" s="16" t="s">
        <v>79</v>
      </c>
      <c r="D117" s="6">
        <v>1</v>
      </c>
      <c r="E117" s="55" t="s">
        <v>9</v>
      </c>
      <c r="F117" s="17">
        <v>360</v>
      </c>
      <c r="G117" s="28"/>
      <c r="H117" s="2"/>
    </row>
    <row r="118" customFormat="1" ht="24" customHeight="1" spans="1:8">
      <c r="A118" s="356">
        <v>530024</v>
      </c>
      <c r="B118" s="356" t="s">
        <v>7</v>
      </c>
      <c r="C118" s="16" t="s">
        <v>80</v>
      </c>
      <c r="D118" s="358">
        <v>1</v>
      </c>
      <c r="E118" s="55" t="s">
        <v>9</v>
      </c>
      <c r="F118" s="17">
        <v>360</v>
      </c>
      <c r="G118" s="28"/>
      <c r="H118" s="2"/>
    </row>
    <row r="119" customFormat="1" ht="24" customHeight="1" spans="1:7">
      <c r="A119" s="356">
        <v>530025</v>
      </c>
      <c r="B119" s="356" t="s">
        <v>7</v>
      </c>
      <c r="C119" s="17" t="s">
        <v>81</v>
      </c>
      <c r="D119" s="17">
        <v>1</v>
      </c>
      <c r="E119" s="17" t="s">
        <v>9</v>
      </c>
      <c r="F119" s="217">
        <v>740</v>
      </c>
      <c r="G119" s="2"/>
    </row>
    <row r="120" customFormat="1" ht="24" customHeight="1" spans="1:7">
      <c r="A120" s="354">
        <v>530026</v>
      </c>
      <c r="B120" s="354" t="s">
        <v>7</v>
      </c>
      <c r="C120" s="16" t="s">
        <v>82</v>
      </c>
      <c r="D120" s="16">
        <v>2</v>
      </c>
      <c r="E120" s="17" t="s">
        <v>9</v>
      </c>
      <c r="F120" s="219">
        <v>732</v>
      </c>
      <c r="G120" s="2"/>
    </row>
    <row r="121" s="3" customFormat="1" ht="24" customHeight="1" spans="1:8">
      <c r="A121" s="356"/>
      <c r="B121" s="356"/>
      <c r="C121" s="20"/>
      <c r="D121" s="20"/>
      <c r="E121" s="17" t="s">
        <v>9</v>
      </c>
      <c r="F121" s="222"/>
      <c r="G121" s="28"/>
      <c r="H121" s="2"/>
    </row>
    <row r="122" s="3" customFormat="1" ht="24" customHeight="1" spans="1:8">
      <c r="A122" s="359" t="s">
        <v>18</v>
      </c>
      <c r="B122" s="360"/>
      <c r="C122" s="361">
        <f>COUNTIF(B14:B121,"Y")</f>
        <v>64</v>
      </c>
      <c r="D122" s="360">
        <f>SUM(D14:D121)</f>
        <v>108</v>
      </c>
      <c r="E122" s="362"/>
      <c r="F122" s="363">
        <f>SUM(F14:F121)</f>
        <v>56916</v>
      </c>
      <c r="G122" s="28"/>
      <c r="H122" s="2"/>
    </row>
    <row r="123" s="3" customFormat="1" ht="24" customHeight="1" spans="1:7">
      <c r="A123" s="352">
        <v>530001</v>
      </c>
      <c r="B123" s="364" t="s">
        <v>7</v>
      </c>
      <c r="C123" s="53" t="s">
        <v>83</v>
      </c>
      <c r="D123" s="365">
        <v>1</v>
      </c>
      <c r="E123" s="55" t="s">
        <v>9</v>
      </c>
      <c r="F123" s="26">
        <v>585</v>
      </c>
      <c r="G123" s="28"/>
    </row>
    <row r="124" s="3" customFormat="1" ht="24" customHeight="1" spans="1:7">
      <c r="A124" s="351">
        <v>530002</v>
      </c>
      <c r="B124" s="54" t="s">
        <v>7</v>
      </c>
      <c r="C124" s="53" t="s">
        <v>84</v>
      </c>
      <c r="D124" s="54">
        <v>1</v>
      </c>
      <c r="E124" s="55" t="s">
        <v>9</v>
      </c>
      <c r="F124" s="26">
        <v>585</v>
      </c>
      <c r="G124" s="28"/>
    </row>
    <row r="125" ht="24" customHeight="1" spans="1:6">
      <c r="A125" s="352">
        <v>530006</v>
      </c>
      <c r="B125" s="352" t="s">
        <v>7</v>
      </c>
      <c r="C125" s="353" t="s">
        <v>85</v>
      </c>
      <c r="D125" s="352">
        <v>2</v>
      </c>
      <c r="E125" s="55" t="s">
        <v>9</v>
      </c>
      <c r="F125" s="26">
        <v>1170</v>
      </c>
    </row>
    <row r="126" ht="24" customHeight="1" spans="1:5">
      <c r="A126" s="356"/>
      <c r="B126" s="356"/>
      <c r="C126" s="357"/>
      <c r="D126" s="356"/>
      <c r="E126" s="366" t="s">
        <v>9</v>
      </c>
    </row>
    <row r="127" ht="24" customHeight="1" spans="1:6">
      <c r="A127" s="352">
        <v>530007</v>
      </c>
      <c r="B127" s="352" t="s">
        <v>7</v>
      </c>
      <c r="C127" s="353" t="s">
        <v>86</v>
      </c>
      <c r="D127" s="352">
        <v>1</v>
      </c>
      <c r="E127" s="55" t="s">
        <v>9</v>
      </c>
      <c r="F127" s="26">
        <v>585</v>
      </c>
    </row>
    <row r="128" ht="24" customHeight="1" spans="1:6">
      <c r="A128" s="351">
        <v>530008</v>
      </c>
      <c r="B128" s="351" t="s">
        <v>7</v>
      </c>
      <c r="C128" s="53" t="s">
        <v>87</v>
      </c>
      <c r="D128" s="351">
        <v>1</v>
      </c>
      <c r="E128" s="55" t="s">
        <v>9</v>
      </c>
      <c r="F128" s="26">
        <v>585</v>
      </c>
    </row>
    <row r="129" s="5" customFormat="1" ht="24" customHeight="1" spans="1:7">
      <c r="A129" s="351">
        <v>530009</v>
      </c>
      <c r="B129" s="351" t="s">
        <v>7</v>
      </c>
      <c r="C129" s="53" t="s">
        <v>88</v>
      </c>
      <c r="D129" s="351">
        <v>1</v>
      </c>
      <c r="E129" s="55" t="s">
        <v>9</v>
      </c>
      <c r="F129" s="26">
        <v>485</v>
      </c>
      <c r="G129" s="28"/>
    </row>
    <row r="130" ht="24" customHeight="1" spans="1:6">
      <c r="A130" s="351">
        <v>530011</v>
      </c>
      <c r="B130" s="351" t="s">
        <v>7</v>
      </c>
      <c r="C130" s="53" t="s">
        <v>89</v>
      </c>
      <c r="D130" s="351">
        <v>1</v>
      </c>
      <c r="E130" s="55" t="s">
        <v>9</v>
      </c>
      <c r="F130" s="26">
        <v>740</v>
      </c>
    </row>
    <row r="131" ht="24" customHeight="1" spans="1:6">
      <c r="A131" s="351">
        <v>530012</v>
      </c>
      <c r="B131" s="351" t="s">
        <v>7</v>
      </c>
      <c r="C131" s="53" t="s">
        <v>90</v>
      </c>
      <c r="D131" s="351">
        <v>1</v>
      </c>
      <c r="E131" s="55" t="s">
        <v>9</v>
      </c>
      <c r="F131" s="26">
        <v>585</v>
      </c>
    </row>
    <row r="132" ht="24" customHeight="1" spans="1:6">
      <c r="A132" s="351">
        <v>530014</v>
      </c>
      <c r="B132" s="351" t="s">
        <v>7</v>
      </c>
      <c r="C132" s="53" t="s">
        <v>91</v>
      </c>
      <c r="D132" s="351">
        <v>1</v>
      </c>
      <c r="E132" s="55" t="s">
        <v>9</v>
      </c>
      <c r="F132" s="26">
        <v>585</v>
      </c>
    </row>
    <row r="133" ht="24" customHeight="1" spans="1:6">
      <c r="A133" s="352">
        <v>530015</v>
      </c>
      <c r="B133" s="352" t="s">
        <v>7</v>
      </c>
      <c r="C133" s="353" t="s">
        <v>92</v>
      </c>
      <c r="D133" s="352">
        <v>2</v>
      </c>
      <c r="E133" s="55" t="s">
        <v>9</v>
      </c>
      <c r="F133" s="26">
        <v>1170</v>
      </c>
    </row>
    <row r="134" s="2" customFormat="1" ht="24" customHeight="1" spans="1:7">
      <c r="A134" s="356"/>
      <c r="B134" s="356"/>
      <c r="C134" s="357"/>
      <c r="D134" s="356"/>
      <c r="E134" s="149" t="s">
        <v>9</v>
      </c>
      <c r="F134" s="26"/>
      <c r="G134" s="28"/>
    </row>
    <row r="135" ht="24" customHeight="1" spans="1:6">
      <c r="A135" s="352">
        <v>530016</v>
      </c>
      <c r="B135" s="352" t="s">
        <v>7</v>
      </c>
      <c r="C135" s="353" t="s">
        <v>93</v>
      </c>
      <c r="D135" s="352">
        <v>3</v>
      </c>
      <c r="E135" s="55" t="s">
        <v>9</v>
      </c>
      <c r="F135" s="26">
        <v>1455</v>
      </c>
    </row>
    <row r="136" ht="24" customHeight="1" spans="1:5">
      <c r="A136" s="354"/>
      <c r="B136" s="354"/>
      <c r="C136" s="355"/>
      <c r="D136" s="354"/>
      <c r="E136" s="55" t="s">
        <v>9</v>
      </c>
    </row>
    <row r="137" ht="24" customHeight="1" spans="1:5">
      <c r="A137" s="356"/>
      <c r="B137" s="356"/>
      <c r="C137" s="357"/>
      <c r="D137" s="356"/>
      <c r="E137" s="367" t="s">
        <v>9</v>
      </c>
    </row>
    <row r="138" ht="24" customHeight="1" spans="1:6">
      <c r="A138" s="351">
        <v>530019</v>
      </c>
      <c r="B138" s="351" t="s">
        <v>7</v>
      </c>
      <c r="C138" s="53" t="s">
        <v>94</v>
      </c>
      <c r="D138" s="351">
        <v>1</v>
      </c>
      <c r="E138" s="55" t="s">
        <v>9</v>
      </c>
      <c r="F138" s="26">
        <v>525</v>
      </c>
    </row>
    <row r="139" ht="24" customHeight="1" spans="1:6">
      <c r="A139" s="351">
        <v>530020</v>
      </c>
      <c r="B139" s="351" t="s">
        <v>7</v>
      </c>
      <c r="C139" s="53" t="s">
        <v>95</v>
      </c>
      <c r="D139" s="351">
        <v>1</v>
      </c>
      <c r="E139" s="55" t="s">
        <v>9</v>
      </c>
      <c r="F139" s="26">
        <v>585</v>
      </c>
    </row>
    <row r="140" ht="24" customHeight="1" spans="1:6">
      <c r="A140" s="351">
        <v>530021</v>
      </c>
      <c r="B140" s="351" t="s">
        <v>7</v>
      </c>
      <c r="C140" s="53" t="s">
        <v>96</v>
      </c>
      <c r="D140" s="351">
        <v>1</v>
      </c>
      <c r="E140" s="55" t="s">
        <v>9</v>
      </c>
      <c r="F140" s="26">
        <v>585</v>
      </c>
    </row>
    <row r="141" ht="24" customHeight="1" spans="1:6">
      <c r="A141" s="352">
        <v>530023</v>
      </c>
      <c r="B141" s="352" t="s">
        <v>7</v>
      </c>
      <c r="C141" s="353" t="s">
        <v>97</v>
      </c>
      <c r="D141" s="352">
        <v>1</v>
      </c>
      <c r="E141" s="55" t="s">
        <v>9</v>
      </c>
      <c r="F141" s="26">
        <v>485</v>
      </c>
    </row>
    <row r="142" ht="24" customHeight="1" spans="1:6">
      <c r="A142" s="351">
        <v>530024</v>
      </c>
      <c r="B142" s="351" t="s">
        <v>7</v>
      </c>
      <c r="C142" s="53" t="s">
        <v>98</v>
      </c>
      <c r="D142" s="351">
        <v>1</v>
      </c>
      <c r="E142" s="55" t="s">
        <v>9</v>
      </c>
      <c r="F142" s="26">
        <v>585</v>
      </c>
    </row>
    <row r="143" ht="24" customHeight="1" spans="1:6">
      <c r="A143" s="351">
        <v>530025</v>
      </c>
      <c r="B143" s="351" t="s">
        <v>7</v>
      </c>
      <c r="C143" s="53" t="s">
        <v>99</v>
      </c>
      <c r="D143" s="351">
        <v>1</v>
      </c>
      <c r="E143" s="55" t="s">
        <v>9</v>
      </c>
      <c r="F143" s="26">
        <v>485</v>
      </c>
    </row>
    <row r="144" ht="24" customHeight="1" spans="1:6">
      <c r="A144" s="352">
        <v>530026</v>
      </c>
      <c r="B144" s="352" t="s">
        <v>7</v>
      </c>
      <c r="C144" s="353" t="s">
        <v>100</v>
      </c>
      <c r="D144" s="352">
        <v>1</v>
      </c>
      <c r="E144" s="55" t="s">
        <v>9</v>
      </c>
      <c r="F144" s="26">
        <v>585</v>
      </c>
    </row>
    <row r="145" ht="24" customHeight="1" spans="1:6">
      <c r="A145" s="351">
        <v>530027</v>
      </c>
      <c r="B145" s="351" t="s">
        <v>7</v>
      </c>
      <c r="C145" s="53" t="s">
        <v>101</v>
      </c>
      <c r="D145" s="351">
        <v>1</v>
      </c>
      <c r="E145" s="55" t="s">
        <v>9</v>
      </c>
      <c r="F145" s="26">
        <v>585</v>
      </c>
    </row>
    <row r="146" ht="24" customHeight="1" spans="1:6">
      <c r="A146" s="351">
        <v>530028</v>
      </c>
      <c r="B146" s="351" t="s">
        <v>7</v>
      </c>
      <c r="C146" s="53" t="s">
        <v>102</v>
      </c>
      <c r="D146" s="351">
        <v>1</v>
      </c>
      <c r="E146" s="55" t="s">
        <v>9</v>
      </c>
      <c r="F146" s="26">
        <v>585</v>
      </c>
    </row>
    <row r="147" ht="24" customHeight="1" spans="1:6">
      <c r="A147" s="351">
        <v>530030</v>
      </c>
      <c r="B147" s="351" t="s">
        <v>7</v>
      </c>
      <c r="C147" s="53" t="s">
        <v>103</v>
      </c>
      <c r="D147" s="351">
        <v>1</v>
      </c>
      <c r="E147" s="55" t="s">
        <v>9</v>
      </c>
      <c r="F147" s="26">
        <v>485</v>
      </c>
    </row>
    <row r="148" s="3" customFormat="1" ht="24" customHeight="1" spans="1:7">
      <c r="A148" s="351">
        <v>530032</v>
      </c>
      <c r="B148" s="351" t="s">
        <v>7</v>
      </c>
      <c r="C148" s="53" t="s">
        <v>104</v>
      </c>
      <c r="D148" s="351">
        <v>1</v>
      </c>
      <c r="E148" s="55" t="s">
        <v>9</v>
      </c>
      <c r="F148" s="26">
        <v>525</v>
      </c>
      <c r="G148" s="28"/>
    </row>
    <row r="149" s="3" customFormat="1" ht="24" customHeight="1" spans="1:7">
      <c r="A149" s="351">
        <v>530033</v>
      </c>
      <c r="B149" s="351" t="s">
        <v>7</v>
      </c>
      <c r="C149" s="53" t="s">
        <v>105</v>
      </c>
      <c r="D149" s="351">
        <v>1</v>
      </c>
      <c r="E149" s="55" t="s">
        <v>9</v>
      </c>
      <c r="F149" s="26">
        <v>485</v>
      </c>
      <c r="G149" s="28"/>
    </row>
    <row r="150" s="3" customFormat="1" ht="24" customHeight="1" spans="1:7">
      <c r="A150" s="368">
        <v>530037</v>
      </c>
      <c r="B150" s="325" t="s">
        <v>7</v>
      </c>
      <c r="C150" s="369" t="s">
        <v>106</v>
      </c>
      <c r="D150" s="325">
        <v>1</v>
      </c>
      <c r="E150" s="283" t="s">
        <v>9</v>
      </c>
      <c r="F150" s="26">
        <v>585</v>
      </c>
      <c r="G150" s="28"/>
    </row>
    <row r="151" s="3" customFormat="1" ht="24" customHeight="1" spans="1:7">
      <c r="A151" s="370">
        <v>530038</v>
      </c>
      <c r="B151" s="254" t="s">
        <v>7</v>
      </c>
      <c r="C151" s="254" t="s">
        <v>107</v>
      </c>
      <c r="D151" s="254">
        <v>1</v>
      </c>
      <c r="E151" s="149" t="s">
        <v>9</v>
      </c>
      <c r="F151" s="26">
        <v>525</v>
      </c>
      <c r="G151" s="28"/>
    </row>
    <row r="152" ht="24" customHeight="1" spans="1:6">
      <c r="A152" s="368">
        <v>530039</v>
      </c>
      <c r="B152" s="254" t="s">
        <v>7</v>
      </c>
      <c r="C152" s="254" t="s">
        <v>108</v>
      </c>
      <c r="D152" s="254">
        <v>1</v>
      </c>
      <c r="E152" s="149" t="s">
        <v>9</v>
      </c>
      <c r="F152" s="26">
        <v>525</v>
      </c>
    </row>
    <row r="153" ht="24" customHeight="1" spans="1:6">
      <c r="A153" s="370">
        <v>530040</v>
      </c>
      <c r="B153" s="254" t="s">
        <v>7</v>
      </c>
      <c r="C153" s="371" t="s">
        <v>109</v>
      </c>
      <c r="D153" s="254">
        <v>1</v>
      </c>
      <c r="E153" s="64" t="s">
        <v>9</v>
      </c>
      <c r="F153" s="26">
        <v>525</v>
      </c>
    </row>
    <row r="154" ht="24" customHeight="1" spans="1:6">
      <c r="A154" s="372">
        <v>530043</v>
      </c>
      <c r="B154" s="254" t="s">
        <v>7</v>
      </c>
      <c r="C154" s="373" t="s">
        <v>110</v>
      </c>
      <c r="D154" s="373">
        <v>1</v>
      </c>
      <c r="E154" s="374" t="s">
        <v>9</v>
      </c>
      <c r="F154" s="26">
        <v>485</v>
      </c>
    </row>
    <row r="155" s="74" customFormat="1" ht="24" customHeight="1" spans="1:7">
      <c r="A155" s="373">
        <v>530044</v>
      </c>
      <c r="B155" s="373" t="s">
        <v>7</v>
      </c>
      <c r="C155" s="375" t="s">
        <v>111</v>
      </c>
      <c r="D155" s="373">
        <v>1</v>
      </c>
      <c r="E155" s="376" t="s">
        <v>9</v>
      </c>
      <c r="F155" s="26">
        <v>470</v>
      </c>
      <c r="G155" s="377"/>
    </row>
    <row r="156" s="74" customFormat="1" ht="24" customHeight="1" spans="1:7">
      <c r="A156" s="373">
        <v>530045</v>
      </c>
      <c r="B156" s="373" t="s">
        <v>7</v>
      </c>
      <c r="C156" s="375" t="s">
        <v>112</v>
      </c>
      <c r="D156" s="378">
        <v>1</v>
      </c>
      <c r="E156" s="376" t="s">
        <v>9</v>
      </c>
      <c r="F156" s="26">
        <v>470</v>
      </c>
      <c r="G156" s="377"/>
    </row>
    <row r="157" s="74" customFormat="1" ht="24" customHeight="1" spans="1:7">
      <c r="A157" s="373">
        <v>530046</v>
      </c>
      <c r="B157" s="373" t="s">
        <v>7</v>
      </c>
      <c r="C157" s="111" t="s">
        <v>113</v>
      </c>
      <c r="D157" s="378">
        <v>1</v>
      </c>
      <c r="E157" s="116" t="s">
        <v>9</v>
      </c>
      <c r="F157" s="26">
        <v>560</v>
      </c>
      <c r="G157" s="377"/>
    </row>
    <row r="158" s="74" customFormat="1" ht="24" customHeight="1" spans="1:7">
      <c r="A158" s="373">
        <v>530047</v>
      </c>
      <c r="B158" s="373" t="s">
        <v>7</v>
      </c>
      <c r="C158" s="111" t="s">
        <v>114</v>
      </c>
      <c r="D158" s="378">
        <v>1</v>
      </c>
      <c r="E158" s="116" t="s">
        <v>9</v>
      </c>
      <c r="F158" s="26">
        <v>475</v>
      </c>
      <c r="G158" s="377"/>
    </row>
    <row r="159" s="74" customFormat="1" ht="24" customHeight="1" spans="1:7">
      <c r="A159" s="373">
        <v>530048</v>
      </c>
      <c r="B159" s="373" t="s">
        <v>7</v>
      </c>
      <c r="C159" s="111" t="s">
        <v>115</v>
      </c>
      <c r="D159" s="378">
        <v>1</v>
      </c>
      <c r="E159" s="116" t="s">
        <v>9</v>
      </c>
      <c r="F159" s="26">
        <v>490</v>
      </c>
      <c r="G159" s="377"/>
    </row>
    <row r="160" s="74" customFormat="1" ht="24" customHeight="1" spans="1:7">
      <c r="A160" s="373">
        <v>530049</v>
      </c>
      <c r="B160" s="373" t="s">
        <v>7</v>
      </c>
      <c r="C160" s="112" t="s">
        <v>116</v>
      </c>
      <c r="D160" s="379">
        <v>2</v>
      </c>
      <c r="E160" s="116" t="s">
        <v>9</v>
      </c>
      <c r="F160" s="26">
        <v>920</v>
      </c>
      <c r="G160" s="377"/>
    </row>
    <row r="161" s="74" customFormat="1" ht="24" customHeight="1" spans="1:7">
      <c r="A161" s="373"/>
      <c r="B161" s="373"/>
      <c r="C161" s="114"/>
      <c r="D161" s="378"/>
      <c r="E161" s="116" t="s">
        <v>9</v>
      </c>
      <c r="F161" s="26"/>
      <c r="G161" s="377"/>
    </row>
    <row r="162" ht="24" customHeight="1" spans="1:6">
      <c r="A162" s="380" t="s">
        <v>18</v>
      </c>
      <c r="B162" s="381"/>
      <c r="C162" s="381">
        <f>COUNTIF(B123:B161,"Y")</f>
        <v>34</v>
      </c>
      <c r="D162" s="381">
        <f>SUM(D123:D161)</f>
        <v>39</v>
      </c>
      <c r="E162" s="382"/>
      <c r="F162" s="383">
        <f>SUM(F123:F161)</f>
        <v>21060</v>
      </c>
    </row>
    <row r="163" ht="24" customHeight="1" spans="1:6">
      <c r="A163" s="384">
        <v>540001</v>
      </c>
      <c r="B163" s="384" t="s">
        <v>7</v>
      </c>
      <c r="C163" s="385" t="s">
        <v>117</v>
      </c>
      <c r="D163" s="384">
        <v>1</v>
      </c>
      <c r="E163" s="55" t="s">
        <v>9</v>
      </c>
      <c r="F163" s="26">
        <v>585</v>
      </c>
    </row>
    <row r="164" ht="24" customHeight="1" spans="1:6">
      <c r="A164" s="384">
        <v>540002</v>
      </c>
      <c r="B164" s="384" t="s">
        <v>7</v>
      </c>
      <c r="C164" s="385" t="s">
        <v>14</v>
      </c>
      <c r="D164" s="384">
        <v>1</v>
      </c>
      <c r="E164" s="55" t="s">
        <v>9</v>
      </c>
      <c r="F164" s="26">
        <v>485</v>
      </c>
    </row>
    <row r="165" s="2" customFormat="1" ht="24" customHeight="1" spans="1:7">
      <c r="A165" s="386">
        <v>540003</v>
      </c>
      <c r="B165" s="386" t="s">
        <v>7</v>
      </c>
      <c r="C165" s="102" t="s">
        <v>118</v>
      </c>
      <c r="D165" s="386">
        <v>2</v>
      </c>
      <c r="E165" s="55" t="s">
        <v>9</v>
      </c>
      <c r="F165" s="26">
        <v>970</v>
      </c>
      <c r="G165" s="28"/>
    </row>
    <row r="166" ht="24" customHeight="1" spans="1:5">
      <c r="A166" s="387"/>
      <c r="B166" s="387"/>
      <c r="C166" s="106"/>
      <c r="D166" s="387"/>
      <c r="E166" s="55" t="s">
        <v>9</v>
      </c>
    </row>
    <row r="167" ht="24" customHeight="1" spans="1:6">
      <c r="A167" s="386">
        <v>540004</v>
      </c>
      <c r="B167" s="353" t="s">
        <v>7</v>
      </c>
      <c r="C167" s="102" t="s">
        <v>119</v>
      </c>
      <c r="D167" s="353">
        <v>2</v>
      </c>
      <c r="E167" s="55" t="s">
        <v>9</v>
      </c>
      <c r="F167" s="26">
        <v>970</v>
      </c>
    </row>
    <row r="168" ht="24" customHeight="1" spans="1:5">
      <c r="A168" s="388"/>
      <c r="B168" s="355"/>
      <c r="C168" s="104"/>
      <c r="D168" s="355"/>
      <c r="E168" s="55" t="s">
        <v>9</v>
      </c>
    </row>
    <row r="169" ht="24" customHeight="1" spans="1:6">
      <c r="A169" s="389">
        <v>540006</v>
      </c>
      <c r="B169" s="390" t="s">
        <v>7</v>
      </c>
      <c r="C169" s="385" t="s">
        <v>120</v>
      </c>
      <c r="D169" s="390">
        <v>1</v>
      </c>
      <c r="E169" s="55" t="s">
        <v>9</v>
      </c>
      <c r="F169" s="26">
        <v>485</v>
      </c>
    </row>
    <row r="170" ht="24" customHeight="1" spans="1:6">
      <c r="A170" s="389">
        <v>540007</v>
      </c>
      <c r="B170" s="390" t="s">
        <v>7</v>
      </c>
      <c r="C170" s="385" t="s">
        <v>121</v>
      </c>
      <c r="D170" s="390">
        <v>1</v>
      </c>
      <c r="E170" s="55" t="s">
        <v>9</v>
      </c>
      <c r="F170" s="26">
        <v>485</v>
      </c>
    </row>
    <row r="171" ht="24" customHeight="1" spans="1:7">
      <c r="A171" s="391">
        <v>540009</v>
      </c>
      <c r="B171" s="53" t="s">
        <v>7</v>
      </c>
      <c r="C171" s="385" t="s">
        <v>122</v>
      </c>
      <c r="D171" s="53">
        <v>1</v>
      </c>
      <c r="E171" s="55" t="s">
        <v>9</v>
      </c>
      <c r="F171" s="26">
        <v>485</v>
      </c>
      <c r="G171" s="305"/>
    </row>
    <row r="172" ht="24" customHeight="1" spans="1:6">
      <c r="A172" s="392">
        <v>540010</v>
      </c>
      <c r="B172" s="393" t="s">
        <v>7</v>
      </c>
      <c r="C172" s="394" t="s">
        <v>123</v>
      </c>
      <c r="D172" s="393">
        <v>1</v>
      </c>
      <c r="E172" s="395" t="s">
        <v>9</v>
      </c>
      <c r="F172" s="26">
        <v>485</v>
      </c>
    </row>
    <row r="173" ht="24" customHeight="1" spans="1:6">
      <c r="A173" s="392">
        <v>540012</v>
      </c>
      <c r="B173" s="393" t="s">
        <v>7</v>
      </c>
      <c r="C173" s="396" t="s">
        <v>124</v>
      </c>
      <c r="D173" s="393">
        <v>2</v>
      </c>
      <c r="E173" s="397" t="s">
        <v>9</v>
      </c>
      <c r="F173" s="26">
        <v>970</v>
      </c>
    </row>
    <row r="174" ht="24" customHeight="1" spans="1:5">
      <c r="A174" s="398"/>
      <c r="B174" s="399"/>
      <c r="C174" s="400"/>
      <c r="D174" s="399"/>
      <c r="E174" s="397" t="s">
        <v>9</v>
      </c>
    </row>
    <row r="175" ht="24" customHeight="1" spans="1:6">
      <c r="A175" s="398">
        <v>540013</v>
      </c>
      <c r="B175" s="399" t="s">
        <v>7</v>
      </c>
      <c r="C175" s="401" t="s">
        <v>125</v>
      </c>
      <c r="D175" s="399">
        <v>1</v>
      </c>
      <c r="E175" s="397" t="s">
        <v>9</v>
      </c>
      <c r="F175" s="26">
        <v>585</v>
      </c>
    </row>
    <row r="176" ht="24" customHeight="1" spans="1:6">
      <c r="A176" s="392">
        <v>540014</v>
      </c>
      <c r="B176" s="392" t="s">
        <v>7</v>
      </c>
      <c r="C176" s="396" t="s">
        <v>126</v>
      </c>
      <c r="D176" s="392">
        <v>3</v>
      </c>
      <c r="E176" s="397" t="s">
        <v>9</v>
      </c>
      <c r="F176" s="26">
        <v>1455</v>
      </c>
    </row>
    <row r="177" ht="24" customHeight="1" spans="1:5">
      <c r="A177" s="402"/>
      <c r="B177" s="402"/>
      <c r="C177" s="403"/>
      <c r="D177" s="402"/>
      <c r="E177" s="397" t="s">
        <v>9</v>
      </c>
    </row>
    <row r="178" ht="24" customHeight="1" spans="1:5">
      <c r="A178" s="398"/>
      <c r="B178" s="398"/>
      <c r="C178" s="400"/>
      <c r="D178" s="398"/>
      <c r="E178" s="397" t="s">
        <v>9</v>
      </c>
    </row>
    <row r="179" ht="24" customHeight="1" spans="1:6">
      <c r="A179" s="392">
        <v>540015</v>
      </c>
      <c r="B179" s="392" t="s">
        <v>7</v>
      </c>
      <c r="C179" s="396" t="s">
        <v>127</v>
      </c>
      <c r="D179" s="392">
        <v>2</v>
      </c>
      <c r="E179" s="397" t="s">
        <v>9</v>
      </c>
      <c r="F179" s="26">
        <v>970</v>
      </c>
    </row>
    <row r="180" ht="24" customHeight="1" spans="1:5">
      <c r="A180" s="398"/>
      <c r="B180" s="398"/>
      <c r="C180" s="400"/>
      <c r="D180" s="398"/>
      <c r="E180" s="397" t="s">
        <v>9</v>
      </c>
    </row>
    <row r="181" ht="24" customHeight="1" spans="1:6">
      <c r="A181" s="392">
        <v>540016</v>
      </c>
      <c r="B181" s="392" t="s">
        <v>7</v>
      </c>
      <c r="C181" s="396" t="s">
        <v>128</v>
      </c>
      <c r="D181" s="392">
        <v>2</v>
      </c>
      <c r="E181" s="397" t="s">
        <v>9</v>
      </c>
      <c r="F181" s="26">
        <v>1170</v>
      </c>
    </row>
    <row r="182" ht="24" customHeight="1" spans="1:5">
      <c r="A182" s="398"/>
      <c r="B182" s="398"/>
      <c r="C182" s="400"/>
      <c r="D182" s="398"/>
      <c r="E182" s="397" t="s">
        <v>9</v>
      </c>
    </row>
    <row r="183" ht="24" customHeight="1" spans="1:6">
      <c r="A183" s="404">
        <v>540017</v>
      </c>
      <c r="B183" s="404" t="s">
        <v>7</v>
      </c>
      <c r="C183" s="401" t="s">
        <v>129</v>
      </c>
      <c r="D183" s="404">
        <v>1</v>
      </c>
      <c r="E183" s="397" t="s">
        <v>9</v>
      </c>
      <c r="F183" s="26">
        <v>485</v>
      </c>
    </row>
    <row r="184" ht="24" customHeight="1" spans="1:6">
      <c r="A184" s="392">
        <v>540018</v>
      </c>
      <c r="B184" s="392" t="s">
        <v>7</v>
      </c>
      <c r="C184" s="396" t="s">
        <v>130</v>
      </c>
      <c r="D184" s="392">
        <v>2</v>
      </c>
      <c r="E184" s="397" t="s">
        <v>9</v>
      </c>
      <c r="F184" s="26">
        <v>1050</v>
      </c>
    </row>
    <row r="185" ht="24" customHeight="1" spans="1:5">
      <c r="A185" s="398"/>
      <c r="B185" s="398"/>
      <c r="C185" s="400"/>
      <c r="D185" s="398"/>
      <c r="E185" s="55" t="s">
        <v>9</v>
      </c>
    </row>
    <row r="186" s="3" customFormat="1" ht="24" customHeight="1" spans="1:7">
      <c r="A186" s="404">
        <v>540019</v>
      </c>
      <c r="B186" s="404" t="s">
        <v>7</v>
      </c>
      <c r="C186" s="401" t="s">
        <v>131</v>
      </c>
      <c r="D186" s="404">
        <v>1</v>
      </c>
      <c r="E186" s="397" t="s">
        <v>9</v>
      </c>
      <c r="F186" s="26">
        <v>485</v>
      </c>
      <c r="G186" s="28"/>
    </row>
    <row r="187" s="3" customFormat="1" ht="24" customHeight="1" spans="1:7">
      <c r="A187" s="405">
        <v>540020</v>
      </c>
      <c r="B187" s="405" t="s">
        <v>7</v>
      </c>
      <c r="C187" s="406" t="s">
        <v>132</v>
      </c>
      <c r="D187" s="407">
        <v>2</v>
      </c>
      <c r="E187" s="408" t="s">
        <v>9</v>
      </c>
      <c r="F187" s="409">
        <v>720</v>
      </c>
      <c r="G187" s="28"/>
    </row>
    <row r="188" s="3" customFormat="1" ht="24" customHeight="1" spans="1:7">
      <c r="A188" s="410"/>
      <c r="B188" s="410"/>
      <c r="C188" s="411"/>
      <c r="D188" s="407"/>
      <c r="E188" s="408" t="s">
        <v>9</v>
      </c>
      <c r="F188" s="412"/>
      <c r="G188" s="28"/>
    </row>
    <row r="189" s="3" customFormat="1" ht="24" customHeight="1" spans="1:7">
      <c r="A189" s="254">
        <v>540021</v>
      </c>
      <c r="B189" s="254" t="s">
        <v>7</v>
      </c>
      <c r="C189" s="254" t="s">
        <v>133</v>
      </c>
      <c r="D189" s="254">
        <v>1</v>
      </c>
      <c r="E189" s="315" t="s">
        <v>9</v>
      </c>
      <c r="F189" s="26">
        <v>525</v>
      </c>
      <c r="G189" s="28"/>
    </row>
    <row r="190" s="3" customFormat="1" ht="24" customHeight="1" spans="1:7">
      <c r="A190" s="413">
        <v>540022</v>
      </c>
      <c r="B190" s="413" t="s">
        <v>7</v>
      </c>
      <c r="C190" s="413" t="s">
        <v>134</v>
      </c>
      <c r="D190" s="413">
        <v>3</v>
      </c>
      <c r="E190" s="315" t="s">
        <v>9</v>
      </c>
      <c r="F190" s="26">
        <v>2070</v>
      </c>
      <c r="G190" s="28"/>
    </row>
    <row r="191" s="3" customFormat="1" ht="24" customHeight="1" spans="1:7">
      <c r="A191" s="414"/>
      <c r="B191" s="414"/>
      <c r="C191" s="414"/>
      <c r="D191" s="414"/>
      <c r="E191" s="315" t="s">
        <v>9</v>
      </c>
      <c r="F191" s="26"/>
      <c r="G191" s="28"/>
    </row>
    <row r="192" s="3" customFormat="1" ht="24" customHeight="1" spans="1:7">
      <c r="A192" s="415"/>
      <c r="B192" s="415"/>
      <c r="C192" s="415"/>
      <c r="D192" s="415"/>
      <c r="E192" s="315" t="s">
        <v>9</v>
      </c>
      <c r="F192" s="26"/>
      <c r="G192" s="305"/>
    </row>
    <row r="193" s="3" customFormat="1" ht="24" customHeight="1" spans="1:7">
      <c r="A193" s="254">
        <v>540023</v>
      </c>
      <c r="B193" s="254" t="s">
        <v>7</v>
      </c>
      <c r="C193" s="254" t="s">
        <v>135</v>
      </c>
      <c r="D193" s="254">
        <v>1</v>
      </c>
      <c r="E193" s="261" t="s">
        <v>9</v>
      </c>
      <c r="F193" s="26">
        <v>485</v>
      </c>
      <c r="G193" s="28"/>
    </row>
    <row r="194" s="3" customFormat="1" ht="24" customHeight="1" spans="1:7">
      <c r="A194" s="254">
        <v>540024</v>
      </c>
      <c r="B194" s="254" t="s">
        <v>7</v>
      </c>
      <c r="C194" s="254" t="s">
        <v>136</v>
      </c>
      <c r="D194" s="254">
        <v>1</v>
      </c>
      <c r="E194" s="315" t="s">
        <v>9</v>
      </c>
      <c r="F194" s="26">
        <v>485</v>
      </c>
      <c r="G194" s="28"/>
    </row>
    <row r="195" s="3" customFormat="1" ht="24" customHeight="1" spans="1:7">
      <c r="A195" s="254">
        <v>540025</v>
      </c>
      <c r="B195" s="254" t="s">
        <v>7</v>
      </c>
      <c r="C195" s="259" t="s">
        <v>137</v>
      </c>
      <c r="D195" s="254">
        <v>1</v>
      </c>
      <c r="E195" s="261" t="s">
        <v>9</v>
      </c>
      <c r="F195" s="26">
        <v>525</v>
      </c>
      <c r="G195" s="28"/>
    </row>
    <row r="196" ht="24" customHeight="1" spans="1:6">
      <c r="A196" s="341">
        <v>610037</v>
      </c>
      <c r="B196" s="341" t="s">
        <v>7</v>
      </c>
      <c r="C196" s="341" t="s">
        <v>138</v>
      </c>
      <c r="D196" s="341">
        <v>1</v>
      </c>
      <c r="E196" s="341" t="s">
        <v>9</v>
      </c>
      <c r="F196" s="26">
        <v>740</v>
      </c>
    </row>
    <row r="197" s="3" customFormat="1" ht="24" customHeight="1" spans="1:7">
      <c r="A197" s="82">
        <v>540027</v>
      </c>
      <c r="B197" s="82" t="s">
        <v>7</v>
      </c>
      <c r="C197" s="416" t="s">
        <v>139</v>
      </c>
      <c r="D197" s="19">
        <v>2</v>
      </c>
      <c r="E197" s="376" t="s">
        <v>9</v>
      </c>
      <c r="F197" s="26">
        <v>840</v>
      </c>
      <c r="G197" s="28"/>
    </row>
    <row r="198" s="3" customFormat="1" ht="24" customHeight="1" spans="1:7">
      <c r="A198" s="84"/>
      <c r="B198" s="84"/>
      <c r="C198" s="417"/>
      <c r="D198" s="21"/>
      <c r="E198" s="376" t="s">
        <v>9</v>
      </c>
      <c r="F198" s="26"/>
      <c r="G198" s="28"/>
    </row>
    <row r="199" s="3" customFormat="1" ht="24" customHeight="1" spans="1:7">
      <c r="A199" s="271">
        <v>520071</v>
      </c>
      <c r="B199" s="316" t="s">
        <v>7</v>
      </c>
      <c r="C199" s="129" t="s">
        <v>140</v>
      </c>
      <c r="D199" s="311">
        <v>1</v>
      </c>
      <c r="E199" s="322" t="s">
        <v>9</v>
      </c>
      <c r="F199" s="26">
        <v>525</v>
      </c>
      <c r="G199" s="28"/>
    </row>
    <row r="200" s="3" customFormat="1" ht="24" customHeight="1" spans="1:7">
      <c r="A200" s="42">
        <v>540028</v>
      </c>
      <c r="B200" s="42" t="s">
        <v>7</v>
      </c>
      <c r="C200" s="92" t="s">
        <v>141</v>
      </c>
      <c r="D200" s="42">
        <v>3</v>
      </c>
      <c r="E200" s="88" t="s">
        <v>9</v>
      </c>
      <c r="F200" s="26">
        <v>1380</v>
      </c>
      <c r="G200" s="28"/>
    </row>
    <row r="201" s="3" customFormat="1" ht="24" customHeight="1" spans="1:7">
      <c r="A201" s="42"/>
      <c r="B201" s="42"/>
      <c r="C201" s="92"/>
      <c r="D201" s="42"/>
      <c r="E201" s="88" t="s">
        <v>9</v>
      </c>
      <c r="F201" s="26"/>
      <c r="G201" s="28"/>
    </row>
    <row r="202" s="3" customFormat="1" ht="24" customHeight="1" spans="1:7">
      <c r="A202" s="21"/>
      <c r="B202" s="21"/>
      <c r="C202" s="84"/>
      <c r="D202" s="21"/>
      <c r="E202" s="88" t="s">
        <v>9</v>
      </c>
      <c r="F202" s="26"/>
      <c r="G202" s="28"/>
    </row>
    <row r="203" s="3" customFormat="1" ht="24" customHeight="1" spans="1:7">
      <c r="A203" s="42">
        <v>540029</v>
      </c>
      <c r="B203" s="42" t="s">
        <v>7</v>
      </c>
      <c r="C203" s="112" t="s">
        <v>142</v>
      </c>
      <c r="D203" s="26">
        <v>2</v>
      </c>
      <c r="E203" s="88" t="s">
        <v>9</v>
      </c>
      <c r="F203" s="26">
        <v>1000</v>
      </c>
      <c r="G203" s="28"/>
    </row>
    <row r="204" s="3" customFormat="1" ht="24" customHeight="1" spans="1:7">
      <c r="A204" s="21"/>
      <c r="B204" s="21"/>
      <c r="C204" s="114"/>
      <c r="D204" s="26"/>
      <c r="E204" s="88" t="s">
        <v>9</v>
      </c>
      <c r="F204" s="26"/>
      <c r="G204" s="28"/>
    </row>
    <row r="205" s="3" customFormat="1" ht="24" customHeight="1" spans="1:7">
      <c r="A205" s="42">
        <v>540030</v>
      </c>
      <c r="B205" s="42" t="s">
        <v>7</v>
      </c>
      <c r="C205" s="112" t="s">
        <v>143</v>
      </c>
      <c r="D205" s="26">
        <v>2</v>
      </c>
      <c r="E205" s="88" t="s">
        <v>9</v>
      </c>
      <c r="F205" s="409">
        <v>720</v>
      </c>
      <c r="G205" s="28"/>
    </row>
    <row r="206" s="3" customFormat="1" ht="24" customHeight="1" spans="1:7">
      <c r="A206" s="21"/>
      <c r="B206" s="21"/>
      <c r="C206" s="114"/>
      <c r="D206" s="26"/>
      <c r="E206" s="88" t="s">
        <v>9</v>
      </c>
      <c r="F206" s="412"/>
      <c r="G206" s="28"/>
    </row>
    <row r="207" s="3" customFormat="1" ht="24" customHeight="1" spans="1:7">
      <c r="A207" s="42">
        <v>540031</v>
      </c>
      <c r="B207" s="42" t="s">
        <v>7</v>
      </c>
      <c r="C207" s="112" t="s">
        <v>144</v>
      </c>
      <c r="D207" s="28">
        <v>2</v>
      </c>
      <c r="E207" s="88" t="s">
        <v>9</v>
      </c>
      <c r="F207" s="409">
        <v>720</v>
      </c>
      <c r="G207" s="28"/>
    </row>
    <row r="208" s="3" customFormat="1" ht="24" customHeight="1" spans="1:7">
      <c r="A208" s="21"/>
      <c r="B208" s="21"/>
      <c r="C208" s="113"/>
      <c r="D208" s="28"/>
      <c r="E208" s="88" t="s">
        <v>9</v>
      </c>
      <c r="F208" s="418"/>
      <c r="G208" s="28"/>
    </row>
    <row r="209" s="3" customFormat="1" ht="24" customHeight="1" spans="1:7">
      <c r="A209" s="21">
        <v>540032</v>
      </c>
      <c r="B209" s="21" t="s">
        <v>7</v>
      </c>
      <c r="C209" s="90" t="s">
        <v>145</v>
      </c>
      <c r="D209" s="419">
        <v>1</v>
      </c>
      <c r="E209" s="88" t="s">
        <v>9</v>
      </c>
      <c r="F209" s="90">
        <v>350</v>
      </c>
      <c r="G209" s="28"/>
    </row>
    <row r="210" s="3" customFormat="1" ht="24" customHeight="1" spans="1:7">
      <c r="A210" s="21">
        <v>540033</v>
      </c>
      <c r="B210" s="21" t="s">
        <v>7</v>
      </c>
      <c r="C210" s="420" t="s">
        <v>146</v>
      </c>
      <c r="D210" s="28">
        <v>1</v>
      </c>
      <c r="E210" s="88" t="s">
        <v>9</v>
      </c>
      <c r="F210" s="421">
        <v>320</v>
      </c>
      <c r="G210" s="28"/>
    </row>
    <row r="211" s="3" customFormat="1" ht="24" customHeight="1" spans="1:8">
      <c r="A211" s="116" t="s">
        <v>147</v>
      </c>
      <c r="B211" s="88" t="s">
        <v>7</v>
      </c>
      <c r="C211" s="422" t="s">
        <v>148</v>
      </c>
      <c r="D211" s="28">
        <v>1</v>
      </c>
      <c r="E211" s="88" t="s">
        <v>9</v>
      </c>
      <c r="F211" s="192">
        <v>380</v>
      </c>
      <c r="G211" s="28"/>
      <c r="H211" s="2"/>
    </row>
    <row r="212" s="3" customFormat="1" ht="24" customHeight="1" spans="1:8">
      <c r="A212" s="48" t="s">
        <v>18</v>
      </c>
      <c r="B212" s="48"/>
      <c r="C212" s="48">
        <f>COUNTIF(B163:B211,"Y")</f>
        <v>32</v>
      </c>
      <c r="D212" s="48">
        <f>SUM(D163:D211)</f>
        <v>49</v>
      </c>
      <c r="E212" s="33"/>
      <c r="F212" s="32">
        <f>SUM(F163:F211)</f>
        <v>23905</v>
      </c>
      <c r="G212" s="28"/>
      <c r="H212" s="2"/>
    </row>
    <row r="213" s="3" customFormat="1" ht="24" customHeight="1" spans="1:7">
      <c r="A213" s="423">
        <v>550001</v>
      </c>
      <c r="B213" s="254" t="s">
        <v>7</v>
      </c>
      <c r="C213" s="424" t="s">
        <v>149</v>
      </c>
      <c r="D213" s="423">
        <v>1</v>
      </c>
      <c r="E213" s="425" t="s">
        <v>9</v>
      </c>
      <c r="F213" s="26">
        <v>485</v>
      </c>
      <c r="G213" s="28"/>
    </row>
    <row r="214" s="3" customFormat="1" ht="24" customHeight="1" spans="1:7">
      <c r="A214" s="423">
        <v>550002</v>
      </c>
      <c r="B214" s="254" t="s">
        <v>7</v>
      </c>
      <c r="C214" s="424" t="s">
        <v>150</v>
      </c>
      <c r="D214" s="423">
        <v>1</v>
      </c>
      <c r="E214" s="425" t="s">
        <v>9</v>
      </c>
      <c r="F214" s="26">
        <v>485</v>
      </c>
      <c r="G214" s="28"/>
    </row>
    <row r="215" s="3" customFormat="1" ht="24" customHeight="1" spans="1:7">
      <c r="A215" s="423">
        <v>550003</v>
      </c>
      <c r="B215" s="254" t="s">
        <v>7</v>
      </c>
      <c r="C215" s="424" t="s">
        <v>151</v>
      </c>
      <c r="D215" s="423">
        <v>1</v>
      </c>
      <c r="E215" s="425" t="s">
        <v>9</v>
      </c>
      <c r="F215" s="26">
        <v>485</v>
      </c>
      <c r="G215" s="28"/>
    </row>
    <row r="216" s="3" customFormat="1" ht="24" customHeight="1" spans="1:7">
      <c r="A216" s="423">
        <v>550004</v>
      </c>
      <c r="B216" s="254" t="s">
        <v>7</v>
      </c>
      <c r="C216" s="424" t="s">
        <v>152</v>
      </c>
      <c r="D216" s="423">
        <v>1</v>
      </c>
      <c r="E216" s="425" t="s">
        <v>9</v>
      </c>
      <c r="F216" s="26">
        <v>485</v>
      </c>
      <c r="G216" s="28"/>
    </row>
    <row r="217" s="3" customFormat="1" ht="24" customHeight="1" spans="1:7">
      <c r="A217" s="423">
        <v>550005</v>
      </c>
      <c r="B217" s="254" t="s">
        <v>7</v>
      </c>
      <c r="C217" s="424" t="s">
        <v>153</v>
      </c>
      <c r="D217" s="423">
        <v>1</v>
      </c>
      <c r="E217" s="425" t="s">
        <v>9</v>
      </c>
      <c r="F217" s="26">
        <v>585</v>
      </c>
      <c r="G217" s="28"/>
    </row>
    <row r="218" s="3" customFormat="1" ht="24" customHeight="1" spans="1:7">
      <c r="A218" s="426">
        <v>550006</v>
      </c>
      <c r="B218" s="426" t="s">
        <v>7</v>
      </c>
      <c r="C218" s="427" t="s">
        <v>154</v>
      </c>
      <c r="D218" s="426">
        <v>2</v>
      </c>
      <c r="E218" s="428" t="s">
        <v>9</v>
      </c>
      <c r="F218" s="26">
        <v>1170</v>
      </c>
      <c r="G218" s="28"/>
    </row>
    <row r="219" s="3" customFormat="1" ht="24" customHeight="1" spans="1:7">
      <c r="A219" s="429"/>
      <c r="B219" s="429"/>
      <c r="C219" s="430"/>
      <c r="D219" s="429"/>
      <c r="E219" s="431" t="s">
        <v>9</v>
      </c>
      <c r="F219" s="26"/>
      <c r="G219" s="28"/>
    </row>
    <row r="220" s="3" customFormat="1" ht="24" customHeight="1" spans="1:7">
      <c r="A220" s="423">
        <v>550007</v>
      </c>
      <c r="B220" s="423" t="s">
        <v>7</v>
      </c>
      <c r="C220" s="424" t="s">
        <v>155</v>
      </c>
      <c r="D220" s="423">
        <v>1</v>
      </c>
      <c r="E220" s="425" t="s">
        <v>9</v>
      </c>
      <c r="F220" s="26">
        <v>485</v>
      </c>
      <c r="G220" s="28"/>
    </row>
    <row r="221" s="3" customFormat="1" ht="24" customHeight="1" spans="1:7">
      <c r="A221" s="426">
        <v>550008</v>
      </c>
      <c r="B221" s="426" t="s">
        <v>7</v>
      </c>
      <c r="C221" s="427" t="s">
        <v>156</v>
      </c>
      <c r="D221" s="426">
        <v>4</v>
      </c>
      <c r="E221" s="425" t="s">
        <v>9</v>
      </c>
      <c r="F221" s="409">
        <v>2100</v>
      </c>
      <c r="G221" s="28"/>
    </row>
    <row r="222" s="3" customFormat="1" ht="24" customHeight="1" spans="1:7">
      <c r="A222" s="432"/>
      <c r="B222" s="432"/>
      <c r="C222" s="433"/>
      <c r="D222" s="432"/>
      <c r="E222" s="434" t="s">
        <v>9</v>
      </c>
      <c r="F222" s="418"/>
      <c r="G222" s="28"/>
    </row>
    <row r="223" s="3" customFormat="1" ht="24" customHeight="1" spans="1:7">
      <c r="A223" s="432"/>
      <c r="B223" s="432"/>
      <c r="C223" s="433"/>
      <c r="D223" s="432"/>
      <c r="E223" s="434" t="s">
        <v>9</v>
      </c>
      <c r="F223" s="418"/>
      <c r="G223" s="28"/>
    </row>
    <row r="224" s="3" customFormat="1" ht="24" customHeight="1" spans="1:7">
      <c r="A224" s="429"/>
      <c r="B224" s="429"/>
      <c r="C224" s="430"/>
      <c r="D224" s="429"/>
      <c r="E224" s="425" t="s">
        <v>9</v>
      </c>
      <c r="F224" s="412"/>
      <c r="G224" s="28"/>
    </row>
    <row r="225" s="3" customFormat="1" ht="24" customHeight="1" spans="1:7">
      <c r="A225" s="423">
        <v>550009</v>
      </c>
      <c r="B225" s="423" t="s">
        <v>7</v>
      </c>
      <c r="C225" s="424" t="s">
        <v>157</v>
      </c>
      <c r="D225" s="423">
        <v>1</v>
      </c>
      <c r="E225" s="425" t="s">
        <v>9</v>
      </c>
      <c r="F225" s="26">
        <v>525</v>
      </c>
      <c r="G225" s="28"/>
    </row>
    <row r="226" s="3" customFormat="1" ht="24" customHeight="1" spans="1:7">
      <c r="A226" s="423">
        <v>550010</v>
      </c>
      <c r="B226" s="423" t="s">
        <v>7</v>
      </c>
      <c r="C226" s="424" t="s">
        <v>158</v>
      </c>
      <c r="D226" s="423">
        <v>1</v>
      </c>
      <c r="E226" s="425" t="s">
        <v>9</v>
      </c>
      <c r="F226" s="26">
        <v>485</v>
      </c>
      <c r="G226" s="28"/>
    </row>
    <row r="227" s="3" customFormat="1" ht="24" customHeight="1" spans="1:7">
      <c r="A227" s="423">
        <v>550011</v>
      </c>
      <c r="B227" s="423" t="s">
        <v>7</v>
      </c>
      <c r="C227" s="424" t="s">
        <v>159</v>
      </c>
      <c r="D227" s="423">
        <v>1</v>
      </c>
      <c r="E227" s="425" t="s">
        <v>9</v>
      </c>
      <c r="F227" s="26">
        <v>585</v>
      </c>
      <c r="G227" s="28"/>
    </row>
    <row r="228" s="3" customFormat="1" ht="24" customHeight="1" spans="1:7">
      <c r="A228" s="423">
        <v>550012</v>
      </c>
      <c r="B228" s="423" t="s">
        <v>7</v>
      </c>
      <c r="C228" s="435" t="s">
        <v>160</v>
      </c>
      <c r="D228" s="423">
        <v>1</v>
      </c>
      <c r="E228" s="428" t="s">
        <v>9</v>
      </c>
      <c r="F228" s="26">
        <v>485</v>
      </c>
      <c r="G228" s="28"/>
    </row>
    <row r="229" s="3" customFormat="1" ht="24" customHeight="1" spans="1:7">
      <c r="A229" s="423">
        <v>550013</v>
      </c>
      <c r="B229" s="423" t="s">
        <v>7</v>
      </c>
      <c r="C229" s="424" t="s">
        <v>161</v>
      </c>
      <c r="D229" s="423">
        <v>1</v>
      </c>
      <c r="E229" s="425" t="s">
        <v>9</v>
      </c>
      <c r="F229" s="26">
        <v>585</v>
      </c>
      <c r="G229" s="28"/>
    </row>
    <row r="230" s="3" customFormat="1" ht="24" customHeight="1" spans="1:7">
      <c r="A230" s="423">
        <v>550014</v>
      </c>
      <c r="B230" s="423" t="s">
        <v>7</v>
      </c>
      <c r="C230" s="435" t="s">
        <v>162</v>
      </c>
      <c r="D230" s="423">
        <v>1</v>
      </c>
      <c r="E230" s="428" t="s">
        <v>9</v>
      </c>
      <c r="F230" s="26">
        <v>485</v>
      </c>
      <c r="G230" s="28"/>
    </row>
    <row r="231" s="3" customFormat="1" ht="24" customHeight="1" spans="1:7">
      <c r="A231" s="423">
        <v>550016</v>
      </c>
      <c r="B231" s="423" t="s">
        <v>7</v>
      </c>
      <c r="C231" s="424" t="s">
        <v>163</v>
      </c>
      <c r="D231" s="423">
        <v>1</v>
      </c>
      <c r="E231" s="428" t="s">
        <v>9</v>
      </c>
      <c r="F231" s="26">
        <v>485</v>
      </c>
      <c r="G231" s="28"/>
    </row>
    <row r="232" s="3" customFormat="1" ht="24" customHeight="1" spans="1:7">
      <c r="A232" s="423">
        <v>550018</v>
      </c>
      <c r="B232" s="423" t="s">
        <v>7</v>
      </c>
      <c r="C232" s="424" t="s">
        <v>164</v>
      </c>
      <c r="D232" s="436">
        <v>1</v>
      </c>
      <c r="E232" s="425" t="s">
        <v>9</v>
      </c>
      <c r="F232" s="26">
        <v>585</v>
      </c>
      <c r="G232" s="28"/>
    </row>
    <row r="233" s="3" customFormat="1" ht="24" customHeight="1" spans="1:7">
      <c r="A233" s="437">
        <v>550020</v>
      </c>
      <c r="B233" s="426" t="s">
        <v>7</v>
      </c>
      <c r="C233" s="427" t="s">
        <v>165</v>
      </c>
      <c r="D233" s="437">
        <v>1</v>
      </c>
      <c r="E233" s="425" t="s">
        <v>9</v>
      </c>
      <c r="F233" s="26">
        <v>585</v>
      </c>
      <c r="G233" s="28"/>
    </row>
    <row r="234" ht="24" customHeight="1" spans="1:6">
      <c r="A234" s="437">
        <v>550021</v>
      </c>
      <c r="B234" s="437" t="s">
        <v>7</v>
      </c>
      <c r="C234" s="427" t="s">
        <v>166</v>
      </c>
      <c r="D234" s="437">
        <v>3</v>
      </c>
      <c r="E234" s="425" t="s">
        <v>9</v>
      </c>
      <c r="F234" s="409">
        <v>1455</v>
      </c>
    </row>
    <row r="235" ht="24" customHeight="1" spans="1:6">
      <c r="A235" s="438"/>
      <c r="B235" s="438"/>
      <c r="C235" s="433"/>
      <c r="D235" s="438"/>
      <c r="E235" s="428" t="s">
        <v>9</v>
      </c>
      <c r="F235" s="418"/>
    </row>
    <row r="236" ht="24" customHeight="1" spans="1:6">
      <c r="A236" s="439"/>
      <c r="B236" s="439"/>
      <c r="C236" s="430"/>
      <c r="D236" s="439"/>
      <c r="E236" s="425" t="s">
        <v>9</v>
      </c>
      <c r="F236" s="412"/>
    </row>
    <row r="237" ht="24" customHeight="1" spans="1:6">
      <c r="A237" s="436">
        <v>550022</v>
      </c>
      <c r="B237" s="436" t="s">
        <v>7</v>
      </c>
      <c r="C237" s="424" t="s">
        <v>167</v>
      </c>
      <c r="D237" s="436">
        <v>1</v>
      </c>
      <c r="E237" s="425" t="s">
        <v>9</v>
      </c>
      <c r="F237" s="26">
        <v>585</v>
      </c>
    </row>
    <row r="238" ht="24" customHeight="1" spans="1:6">
      <c r="A238" s="436">
        <v>550023</v>
      </c>
      <c r="B238" s="436" t="s">
        <v>7</v>
      </c>
      <c r="C238" s="424" t="s">
        <v>168</v>
      </c>
      <c r="D238" s="436">
        <v>1</v>
      </c>
      <c r="E238" s="425" t="s">
        <v>9</v>
      </c>
      <c r="F238" s="26">
        <v>485</v>
      </c>
    </row>
    <row r="239" ht="24" customHeight="1" spans="1:6">
      <c r="A239" s="436">
        <v>550024</v>
      </c>
      <c r="B239" s="436" t="s">
        <v>7</v>
      </c>
      <c r="C239" s="424" t="s">
        <v>169</v>
      </c>
      <c r="D239" s="436">
        <v>1</v>
      </c>
      <c r="E239" s="425" t="s">
        <v>9</v>
      </c>
      <c r="F239" s="26">
        <v>585</v>
      </c>
    </row>
    <row r="240" s="2" customFormat="1" ht="24" customHeight="1" spans="1:7">
      <c r="A240" s="436">
        <v>550025</v>
      </c>
      <c r="B240" s="436" t="s">
        <v>7</v>
      </c>
      <c r="C240" s="424" t="s">
        <v>170</v>
      </c>
      <c r="D240" s="436">
        <v>1</v>
      </c>
      <c r="E240" s="425" t="s">
        <v>9</v>
      </c>
      <c r="F240" s="26">
        <v>485</v>
      </c>
      <c r="G240" s="28"/>
    </row>
    <row r="241" ht="24" customHeight="1" spans="1:6">
      <c r="A241" s="436">
        <v>550026</v>
      </c>
      <c r="B241" s="436" t="s">
        <v>7</v>
      </c>
      <c r="C241" s="424" t="s">
        <v>171</v>
      </c>
      <c r="D241" s="436">
        <v>1</v>
      </c>
      <c r="E241" s="425" t="s">
        <v>9</v>
      </c>
      <c r="F241" s="26">
        <v>485</v>
      </c>
    </row>
    <row r="242" ht="24" customHeight="1" spans="1:6">
      <c r="A242" s="436">
        <v>550027</v>
      </c>
      <c r="B242" s="436" t="s">
        <v>7</v>
      </c>
      <c r="C242" s="424" t="s">
        <v>172</v>
      </c>
      <c r="D242" s="436">
        <v>1</v>
      </c>
      <c r="E242" s="425" t="s">
        <v>9</v>
      </c>
      <c r="F242" s="26">
        <v>585</v>
      </c>
    </row>
    <row r="243" s="2" customFormat="1" ht="24" customHeight="1" spans="1:7">
      <c r="A243" s="437">
        <v>550028</v>
      </c>
      <c r="B243" s="437" t="s">
        <v>7</v>
      </c>
      <c r="C243" s="427" t="s">
        <v>173</v>
      </c>
      <c r="D243" s="437">
        <v>2</v>
      </c>
      <c r="E243" s="425" t="s">
        <v>9</v>
      </c>
      <c r="F243" s="26">
        <v>1170</v>
      </c>
      <c r="G243" s="28"/>
    </row>
    <row r="244" ht="24" customHeight="1" spans="1:5">
      <c r="A244" s="439"/>
      <c r="B244" s="439"/>
      <c r="C244" s="430"/>
      <c r="D244" s="439"/>
      <c r="E244" s="428" t="s">
        <v>9</v>
      </c>
    </row>
    <row r="245" ht="24" customHeight="1" spans="1:6">
      <c r="A245" s="437">
        <v>550029</v>
      </c>
      <c r="B245" s="437" t="s">
        <v>7</v>
      </c>
      <c r="C245" s="427" t="s">
        <v>174</v>
      </c>
      <c r="D245" s="437">
        <v>2</v>
      </c>
      <c r="E245" s="425" t="s">
        <v>9</v>
      </c>
      <c r="F245" s="26">
        <v>1170</v>
      </c>
    </row>
    <row r="246" ht="24" customHeight="1" spans="1:7">
      <c r="A246" s="439"/>
      <c r="B246" s="439"/>
      <c r="C246" s="430"/>
      <c r="D246" s="439"/>
      <c r="E246" s="428" t="s">
        <v>9</v>
      </c>
      <c r="G246" s="305"/>
    </row>
    <row r="247" ht="24" customHeight="1" spans="1:6">
      <c r="A247" s="437">
        <v>550030</v>
      </c>
      <c r="B247" s="437" t="s">
        <v>7</v>
      </c>
      <c r="C247" s="440" t="s">
        <v>175</v>
      </c>
      <c r="D247" s="437">
        <v>2</v>
      </c>
      <c r="E247" s="441" t="s">
        <v>9</v>
      </c>
      <c r="F247" s="26">
        <v>1170</v>
      </c>
    </row>
    <row r="248" ht="24" customHeight="1" spans="1:5">
      <c r="A248" s="439"/>
      <c r="B248" s="439"/>
      <c r="C248" s="442"/>
      <c r="D248" s="439"/>
      <c r="E248" s="428" t="s">
        <v>9</v>
      </c>
    </row>
    <row r="249" ht="24" customHeight="1" spans="1:6">
      <c r="A249" s="437">
        <v>550031</v>
      </c>
      <c r="B249" s="437" t="s">
        <v>7</v>
      </c>
      <c r="C249" s="427" t="s">
        <v>176</v>
      </c>
      <c r="D249" s="437">
        <v>1</v>
      </c>
      <c r="E249" s="425" t="s">
        <v>9</v>
      </c>
      <c r="F249" s="26">
        <v>585</v>
      </c>
    </row>
    <row r="250" ht="24" customHeight="1" spans="1:6">
      <c r="A250" s="436">
        <v>550032</v>
      </c>
      <c r="B250" s="436" t="s">
        <v>7</v>
      </c>
      <c r="C250" s="424" t="s">
        <v>83</v>
      </c>
      <c r="D250" s="436">
        <v>1</v>
      </c>
      <c r="E250" s="425" t="s">
        <v>9</v>
      </c>
      <c r="F250" s="26">
        <v>585</v>
      </c>
    </row>
    <row r="251" ht="24" customHeight="1" spans="1:6">
      <c r="A251" s="437">
        <v>550033</v>
      </c>
      <c r="B251" s="437" t="s">
        <v>7</v>
      </c>
      <c r="C251" s="427" t="s">
        <v>177</v>
      </c>
      <c r="D251" s="437">
        <v>1</v>
      </c>
      <c r="E251" s="425" t="s">
        <v>9</v>
      </c>
      <c r="F251" s="26">
        <v>585</v>
      </c>
    </row>
    <row r="252" s="2" customFormat="1" ht="24" customHeight="1" spans="1:7">
      <c r="A252" s="436">
        <v>550034</v>
      </c>
      <c r="B252" s="436" t="s">
        <v>7</v>
      </c>
      <c r="C252" s="424" t="s">
        <v>178</v>
      </c>
      <c r="D252" s="436">
        <v>1</v>
      </c>
      <c r="E252" s="425" t="s">
        <v>9</v>
      </c>
      <c r="F252" s="26">
        <v>485</v>
      </c>
      <c r="G252" s="28"/>
    </row>
    <row r="253" ht="24" customHeight="1" spans="1:6">
      <c r="A253" s="436">
        <v>550035</v>
      </c>
      <c r="B253" s="436" t="s">
        <v>7</v>
      </c>
      <c r="C253" s="424" t="s">
        <v>179</v>
      </c>
      <c r="D253" s="436">
        <v>1</v>
      </c>
      <c r="E253" s="425" t="s">
        <v>9</v>
      </c>
      <c r="F253" s="26">
        <v>485</v>
      </c>
    </row>
    <row r="254" ht="24" customHeight="1" spans="1:7">
      <c r="A254" s="436">
        <v>550036</v>
      </c>
      <c r="B254" s="436" t="s">
        <v>7</v>
      </c>
      <c r="C254" s="443" t="s">
        <v>180</v>
      </c>
      <c r="D254" s="436">
        <v>1</v>
      </c>
      <c r="E254" s="425" t="s">
        <v>9</v>
      </c>
      <c r="F254" s="26">
        <v>585</v>
      </c>
      <c r="G254" s="305"/>
    </row>
    <row r="255" ht="24" customHeight="1" spans="1:6">
      <c r="A255" s="436">
        <v>550037</v>
      </c>
      <c r="B255" s="436" t="s">
        <v>7</v>
      </c>
      <c r="C255" s="424" t="s">
        <v>181</v>
      </c>
      <c r="D255" s="436">
        <v>1</v>
      </c>
      <c r="E255" s="425" t="s">
        <v>9</v>
      </c>
      <c r="F255" s="26">
        <v>585</v>
      </c>
    </row>
    <row r="256" ht="24" customHeight="1" spans="1:6">
      <c r="A256" s="436">
        <v>550038</v>
      </c>
      <c r="B256" s="436" t="s">
        <v>7</v>
      </c>
      <c r="C256" s="424" t="s">
        <v>182</v>
      </c>
      <c r="D256" s="436">
        <v>1</v>
      </c>
      <c r="E256" s="425" t="s">
        <v>9</v>
      </c>
      <c r="F256" s="26">
        <v>485</v>
      </c>
    </row>
    <row r="257" ht="24" customHeight="1" spans="1:6">
      <c r="A257" s="436">
        <v>550039</v>
      </c>
      <c r="B257" s="436" t="s">
        <v>7</v>
      </c>
      <c r="C257" s="424" t="s">
        <v>183</v>
      </c>
      <c r="D257" s="436">
        <v>1</v>
      </c>
      <c r="E257" s="425" t="s">
        <v>9</v>
      </c>
      <c r="F257" s="26">
        <v>485</v>
      </c>
    </row>
    <row r="258" ht="24" customHeight="1" spans="1:6">
      <c r="A258" s="436">
        <v>550040</v>
      </c>
      <c r="B258" s="436" t="s">
        <v>7</v>
      </c>
      <c r="C258" s="424" t="s">
        <v>184</v>
      </c>
      <c r="D258" s="436">
        <v>1</v>
      </c>
      <c r="E258" s="444" t="s">
        <v>9</v>
      </c>
      <c r="F258" s="26">
        <v>740</v>
      </c>
    </row>
    <row r="259" ht="24" customHeight="1" spans="1:6">
      <c r="A259" s="437">
        <v>550041</v>
      </c>
      <c r="B259" s="437" t="s">
        <v>7</v>
      </c>
      <c r="C259" s="427" t="s">
        <v>185</v>
      </c>
      <c r="D259" s="437">
        <v>2</v>
      </c>
      <c r="E259" s="444" t="s">
        <v>9</v>
      </c>
      <c r="F259" s="26">
        <v>970</v>
      </c>
    </row>
    <row r="260" ht="24" customHeight="1" spans="1:5">
      <c r="A260" s="439"/>
      <c r="B260" s="439"/>
      <c r="C260" s="430"/>
      <c r="D260" s="439"/>
      <c r="E260" s="444" t="s">
        <v>9</v>
      </c>
    </row>
    <row r="261" ht="24" customHeight="1" spans="1:6">
      <c r="A261" s="436">
        <v>550042</v>
      </c>
      <c r="B261" s="436" t="s">
        <v>7</v>
      </c>
      <c r="C261" s="424" t="s">
        <v>186</v>
      </c>
      <c r="D261" s="436">
        <v>1</v>
      </c>
      <c r="E261" s="425" t="s">
        <v>9</v>
      </c>
      <c r="F261" s="26">
        <v>585</v>
      </c>
    </row>
    <row r="262" ht="24" customHeight="1" spans="1:6">
      <c r="A262" s="436">
        <v>550043</v>
      </c>
      <c r="B262" s="436" t="s">
        <v>7</v>
      </c>
      <c r="C262" s="424" t="s">
        <v>187</v>
      </c>
      <c r="D262" s="436">
        <v>1</v>
      </c>
      <c r="E262" s="444" t="s">
        <v>9</v>
      </c>
      <c r="F262" s="26">
        <v>585</v>
      </c>
    </row>
    <row r="263" ht="24" customHeight="1" spans="1:6">
      <c r="A263" s="436">
        <v>550044</v>
      </c>
      <c r="B263" s="436" t="s">
        <v>7</v>
      </c>
      <c r="C263" s="424" t="s">
        <v>188</v>
      </c>
      <c r="D263" s="436">
        <v>1</v>
      </c>
      <c r="E263" s="444" t="s">
        <v>9</v>
      </c>
      <c r="F263" s="26">
        <v>740</v>
      </c>
    </row>
    <row r="264" ht="24" customHeight="1" spans="1:6">
      <c r="A264" s="437">
        <v>550045</v>
      </c>
      <c r="B264" s="437" t="s">
        <v>7</v>
      </c>
      <c r="C264" s="427" t="s">
        <v>189</v>
      </c>
      <c r="D264" s="437">
        <v>3</v>
      </c>
      <c r="E264" s="444" t="s">
        <v>9</v>
      </c>
      <c r="F264" s="409">
        <v>1755</v>
      </c>
    </row>
    <row r="265" ht="24" customHeight="1" spans="1:6">
      <c r="A265" s="438"/>
      <c r="B265" s="438"/>
      <c r="C265" s="433"/>
      <c r="D265" s="438"/>
      <c r="E265" s="425" t="s">
        <v>9</v>
      </c>
      <c r="F265" s="418"/>
    </row>
    <row r="266" ht="24" customHeight="1" spans="1:6">
      <c r="A266" s="439"/>
      <c r="B266" s="439"/>
      <c r="C266" s="430"/>
      <c r="D266" s="439"/>
      <c r="E266" s="425" t="s">
        <v>9</v>
      </c>
      <c r="F266" s="412"/>
    </row>
    <row r="267" s="5" customFormat="1" ht="24" customHeight="1" spans="1:7">
      <c r="A267" s="436">
        <v>550046</v>
      </c>
      <c r="B267" s="436" t="s">
        <v>7</v>
      </c>
      <c r="C267" s="443" t="s">
        <v>190</v>
      </c>
      <c r="D267" s="436">
        <v>1</v>
      </c>
      <c r="E267" s="425" t="s">
        <v>9</v>
      </c>
      <c r="F267" s="26">
        <v>485</v>
      </c>
      <c r="G267" s="28"/>
    </row>
    <row r="268" s="5" customFormat="1" ht="24" customHeight="1" spans="1:7">
      <c r="A268" s="436">
        <v>550047</v>
      </c>
      <c r="B268" s="436" t="s">
        <v>7</v>
      </c>
      <c r="C268" s="443" t="s">
        <v>191</v>
      </c>
      <c r="D268" s="436">
        <v>1</v>
      </c>
      <c r="E268" s="425" t="s">
        <v>9</v>
      </c>
      <c r="F268" s="26">
        <v>485</v>
      </c>
      <c r="G268" s="28"/>
    </row>
    <row r="269" s="5" customFormat="1" ht="24" customHeight="1" spans="1:7">
      <c r="A269" s="436">
        <v>550048</v>
      </c>
      <c r="B269" s="436" t="s">
        <v>7</v>
      </c>
      <c r="C269" s="424" t="s">
        <v>192</v>
      </c>
      <c r="D269" s="436">
        <v>1</v>
      </c>
      <c r="E269" s="444" t="s">
        <v>9</v>
      </c>
      <c r="F269" s="26">
        <v>585</v>
      </c>
      <c r="G269" s="28"/>
    </row>
    <row r="270" s="5" customFormat="1" ht="24" customHeight="1" spans="1:7">
      <c r="A270" s="436">
        <v>550049</v>
      </c>
      <c r="B270" s="436" t="s">
        <v>7</v>
      </c>
      <c r="C270" s="445" t="s">
        <v>193</v>
      </c>
      <c r="D270" s="445">
        <v>1</v>
      </c>
      <c r="E270" s="446" t="s">
        <v>9</v>
      </c>
      <c r="F270" s="26">
        <v>585</v>
      </c>
      <c r="G270" s="28"/>
    </row>
    <row r="271" s="5" customFormat="1" ht="24" customHeight="1" spans="1:7">
      <c r="A271" s="436">
        <v>550050</v>
      </c>
      <c r="B271" s="436" t="s">
        <v>7</v>
      </c>
      <c r="C271" s="445" t="s">
        <v>194</v>
      </c>
      <c r="D271" s="445">
        <v>1</v>
      </c>
      <c r="E271" s="446" t="s">
        <v>9</v>
      </c>
      <c r="F271" s="26">
        <v>485</v>
      </c>
      <c r="G271" s="28"/>
    </row>
    <row r="272" s="5" customFormat="1" ht="24" customHeight="1" spans="1:7">
      <c r="A272" s="440">
        <v>550051</v>
      </c>
      <c r="B272" s="437" t="s">
        <v>7</v>
      </c>
      <c r="C272" s="440" t="s">
        <v>195</v>
      </c>
      <c r="D272" s="440">
        <v>4</v>
      </c>
      <c r="E272" s="446" t="s">
        <v>9</v>
      </c>
      <c r="F272" s="409">
        <v>2100</v>
      </c>
      <c r="G272" s="28"/>
    </row>
    <row r="273" s="5" customFormat="1" ht="24" customHeight="1" spans="1:7">
      <c r="A273" s="447"/>
      <c r="B273" s="438"/>
      <c r="C273" s="447"/>
      <c r="D273" s="447"/>
      <c r="E273" s="446" t="s">
        <v>9</v>
      </c>
      <c r="F273" s="418"/>
      <c r="G273" s="28"/>
    </row>
    <row r="274" s="5" customFormat="1" ht="24" customHeight="1" spans="1:7">
      <c r="A274" s="447"/>
      <c r="B274" s="438"/>
      <c r="C274" s="447"/>
      <c r="D274" s="447"/>
      <c r="E274" s="446" t="s">
        <v>9</v>
      </c>
      <c r="F274" s="418"/>
      <c r="G274" s="28"/>
    </row>
    <row r="275" s="5" customFormat="1" ht="24" customHeight="1" spans="1:7">
      <c r="A275" s="442"/>
      <c r="B275" s="439"/>
      <c r="C275" s="442"/>
      <c r="D275" s="442"/>
      <c r="E275" s="446" t="s">
        <v>9</v>
      </c>
      <c r="F275" s="412"/>
      <c r="G275" s="28"/>
    </row>
    <row r="276" s="5" customFormat="1" ht="24" customHeight="1" spans="1:7">
      <c r="A276" s="445">
        <v>550052</v>
      </c>
      <c r="B276" s="436" t="s">
        <v>7</v>
      </c>
      <c r="C276" s="445" t="s">
        <v>196</v>
      </c>
      <c r="D276" s="445">
        <v>1</v>
      </c>
      <c r="E276" s="446" t="s">
        <v>9</v>
      </c>
      <c r="F276" s="26">
        <v>525</v>
      </c>
      <c r="G276" s="28"/>
    </row>
    <row r="277" s="5" customFormat="1" ht="24" customHeight="1" spans="1:7">
      <c r="A277" s="445">
        <v>550053</v>
      </c>
      <c r="B277" s="436" t="s">
        <v>7</v>
      </c>
      <c r="C277" s="445" t="s">
        <v>197</v>
      </c>
      <c r="D277" s="445">
        <v>1</v>
      </c>
      <c r="E277" s="446" t="s">
        <v>9</v>
      </c>
      <c r="F277" s="26">
        <v>585</v>
      </c>
      <c r="G277" s="28"/>
    </row>
    <row r="278" s="5" customFormat="1" ht="24" customHeight="1" spans="1:7">
      <c r="A278" s="445">
        <v>550054</v>
      </c>
      <c r="B278" s="436" t="s">
        <v>7</v>
      </c>
      <c r="C278" s="434" t="s">
        <v>198</v>
      </c>
      <c r="D278" s="448">
        <v>1</v>
      </c>
      <c r="E278" s="425" t="s">
        <v>9</v>
      </c>
      <c r="F278" s="26">
        <v>585</v>
      </c>
      <c r="G278" s="28"/>
    </row>
    <row r="279" s="5" customFormat="1" ht="24" customHeight="1" spans="1:7">
      <c r="A279" s="445">
        <v>550055</v>
      </c>
      <c r="B279" s="436" t="s">
        <v>7</v>
      </c>
      <c r="C279" s="254" t="s">
        <v>199</v>
      </c>
      <c r="D279" s="254">
        <v>1</v>
      </c>
      <c r="E279" s="315" t="s">
        <v>9</v>
      </c>
      <c r="F279" s="26">
        <v>525</v>
      </c>
      <c r="G279" s="28"/>
    </row>
    <row r="280" s="5" customFormat="1" ht="24" customHeight="1" spans="1:7">
      <c r="A280" s="445">
        <v>550056</v>
      </c>
      <c r="B280" s="436" t="s">
        <v>7</v>
      </c>
      <c r="C280" s="254" t="s">
        <v>200</v>
      </c>
      <c r="D280" s="254">
        <v>1</v>
      </c>
      <c r="E280" s="315" t="s">
        <v>9</v>
      </c>
      <c r="F280" s="26">
        <v>585</v>
      </c>
      <c r="G280" s="28"/>
    </row>
    <row r="281" s="5" customFormat="1" ht="24" customHeight="1" spans="1:7">
      <c r="A281" s="445">
        <v>550057</v>
      </c>
      <c r="B281" s="436" t="s">
        <v>7</v>
      </c>
      <c r="C281" s="449" t="s">
        <v>201</v>
      </c>
      <c r="D281" s="254">
        <v>1</v>
      </c>
      <c r="E281" s="261" t="s">
        <v>9</v>
      </c>
      <c r="F281" s="26">
        <v>525</v>
      </c>
      <c r="G281" s="28"/>
    </row>
    <row r="282" ht="24" customHeight="1" spans="1:6">
      <c r="A282" s="445">
        <v>550059</v>
      </c>
      <c r="B282" s="436" t="s">
        <v>7</v>
      </c>
      <c r="C282" s="90" t="s">
        <v>202</v>
      </c>
      <c r="D282" s="254">
        <v>1</v>
      </c>
      <c r="E282" s="88" t="s">
        <v>9</v>
      </c>
      <c r="F282" s="26">
        <v>525</v>
      </c>
    </row>
    <row r="283" ht="24" customHeight="1" spans="1:6">
      <c r="A283" s="445">
        <v>550060</v>
      </c>
      <c r="B283" s="436" t="s">
        <v>7</v>
      </c>
      <c r="C283" s="90" t="s">
        <v>203</v>
      </c>
      <c r="D283" s="254">
        <v>1</v>
      </c>
      <c r="E283" s="88" t="s">
        <v>9</v>
      </c>
      <c r="F283" s="26">
        <v>485</v>
      </c>
    </row>
    <row r="284" ht="24" customHeight="1" spans="1:6">
      <c r="A284" s="341">
        <v>610003</v>
      </c>
      <c r="B284" s="436" t="s">
        <v>7</v>
      </c>
      <c r="C284" s="17" t="s">
        <v>204</v>
      </c>
      <c r="D284" s="445">
        <v>1</v>
      </c>
      <c r="E284" s="340" t="s">
        <v>9</v>
      </c>
      <c r="F284" s="26">
        <v>585</v>
      </c>
    </row>
    <row r="285" ht="24" customHeight="1" spans="1:6">
      <c r="A285" s="341">
        <v>610004</v>
      </c>
      <c r="B285" s="436" t="s">
        <v>7</v>
      </c>
      <c r="C285" s="17" t="s">
        <v>205</v>
      </c>
      <c r="D285" s="445">
        <v>1</v>
      </c>
      <c r="E285" s="340" t="s">
        <v>9</v>
      </c>
      <c r="F285" s="26">
        <v>525</v>
      </c>
    </row>
    <row r="286" ht="24" customHeight="1" spans="1:6">
      <c r="A286" s="341">
        <v>610005</v>
      </c>
      <c r="B286" s="436" t="s">
        <v>7</v>
      </c>
      <c r="C286" s="17" t="s">
        <v>206</v>
      </c>
      <c r="D286" s="445">
        <v>1</v>
      </c>
      <c r="E286" s="340" t="s">
        <v>9</v>
      </c>
      <c r="F286" s="26">
        <v>525</v>
      </c>
    </row>
    <row r="287" ht="24" customHeight="1" spans="1:6">
      <c r="A287" s="341">
        <v>610006</v>
      </c>
      <c r="B287" s="436" t="s">
        <v>7</v>
      </c>
      <c r="C287" s="17" t="s">
        <v>207</v>
      </c>
      <c r="D287" s="445">
        <v>1</v>
      </c>
      <c r="E287" s="340" t="s">
        <v>9</v>
      </c>
      <c r="F287" s="26">
        <v>525</v>
      </c>
    </row>
    <row r="288" ht="24" customHeight="1" spans="1:6">
      <c r="A288" s="341">
        <v>610007</v>
      </c>
      <c r="B288" s="436" t="s">
        <v>7</v>
      </c>
      <c r="C288" s="17" t="s">
        <v>208</v>
      </c>
      <c r="D288" s="445">
        <v>1</v>
      </c>
      <c r="E288" s="340" t="s">
        <v>9</v>
      </c>
      <c r="F288" s="26">
        <v>525</v>
      </c>
    </row>
    <row r="289" ht="24" customHeight="1" spans="1:6">
      <c r="A289" s="341">
        <v>610008</v>
      </c>
      <c r="B289" s="436" t="s">
        <v>7</v>
      </c>
      <c r="C289" s="17" t="s">
        <v>209</v>
      </c>
      <c r="D289" s="445">
        <v>1</v>
      </c>
      <c r="E289" s="340" t="s">
        <v>9</v>
      </c>
      <c r="F289" s="26">
        <v>525</v>
      </c>
    </row>
    <row r="290" ht="24" customHeight="1" spans="1:6">
      <c r="A290" s="345">
        <v>610009</v>
      </c>
      <c r="B290" s="436" t="s">
        <v>7</v>
      </c>
      <c r="C290" s="17" t="s">
        <v>210</v>
      </c>
      <c r="D290" s="445">
        <v>2</v>
      </c>
      <c r="E290" s="340" t="s">
        <v>9</v>
      </c>
      <c r="F290" s="26">
        <v>1170</v>
      </c>
    </row>
    <row r="291" ht="24" customHeight="1" spans="1:5">
      <c r="A291" s="344"/>
      <c r="B291" s="436"/>
      <c r="C291" s="17"/>
      <c r="D291" s="445"/>
      <c r="E291" s="376" t="s">
        <v>9</v>
      </c>
    </row>
    <row r="292" ht="24" customHeight="1" spans="1:6">
      <c r="A292" s="341">
        <v>610010</v>
      </c>
      <c r="B292" s="436" t="s">
        <v>7</v>
      </c>
      <c r="C292" s="17" t="s">
        <v>211</v>
      </c>
      <c r="D292" s="445">
        <v>1</v>
      </c>
      <c r="E292" s="340" t="s">
        <v>9</v>
      </c>
      <c r="F292" s="26">
        <v>525</v>
      </c>
    </row>
    <row r="293" ht="24" customHeight="1" spans="1:6">
      <c r="A293" s="341">
        <v>610011</v>
      </c>
      <c r="B293" s="436" t="s">
        <v>7</v>
      </c>
      <c r="C293" s="17" t="s">
        <v>212</v>
      </c>
      <c r="D293" s="445">
        <v>1</v>
      </c>
      <c r="E293" s="340" t="s">
        <v>9</v>
      </c>
      <c r="F293" s="26">
        <v>485</v>
      </c>
    </row>
    <row r="294" ht="24" customHeight="1" spans="1:6">
      <c r="A294" s="341">
        <v>610014</v>
      </c>
      <c r="B294" s="436" t="s">
        <v>7</v>
      </c>
      <c r="C294" s="17" t="s">
        <v>213</v>
      </c>
      <c r="D294" s="445">
        <v>1</v>
      </c>
      <c r="E294" s="340" t="s">
        <v>9</v>
      </c>
      <c r="F294" s="26">
        <v>525</v>
      </c>
    </row>
    <row r="295" ht="24" customHeight="1" spans="1:6">
      <c r="A295" s="341">
        <v>610015</v>
      </c>
      <c r="B295" s="436" t="s">
        <v>7</v>
      </c>
      <c r="C295" s="17" t="s">
        <v>214</v>
      </c>
      <c r="D295" s="445">
        <v>1</v>
      </c>
      <c r="E295" s="340" t="s">
        <v>9</v>
      </c>
      <c r="F295" s="26">
        <v>740</v>
      </c>
    </row>
    <row r="296" ht="24" customHeight="1" spans="1:6">
      <c r="A296" s="341">
        <v>610016</v>
      </c>
      <c r="B296" s="436" t="s">
        <v>7</v>
      </c>
      <c r="C296" s="17" t="s">
        <v>215</v>
      </c>
      <c r="D296" s="445">
        <v>1</v>
      </c>
      <c r="E296" s="340" t="s">
        <v>9</v>
      </c>
      <c r="F296" s="26">
        <v>525</v>
      </c>
    </row>
    <row r="297" ht="24" customHeight="1" spans="1:6">
      <c r="A297" s="341">
        <v>610017</v>
      </c>
      <c r="B297" s="436" t="s">
        <v>7</v>
      </c>
      <c r="C297" s="17" t="s">
        <v>216</v>
      </c>
      <c r="D297" s="445">
        <v>1</v>
      </c>
      <c r="E297" s="340" t="s">
        <v>9</v>
      </c>
      <c r="F297" s="26">
        <v>740</v>
      </c>
    </row>
    <row r="298" ht="24" customHeight="1" spans="1:6">
      <c r="A298" s="341">
        <v>610018</v>
      </c>
      <c r="B298" s="436" t="s">
        <v>7</v>
      </c>
      <c r="C298" s="17" t="s">
        <v>217</v>
      </c>
      <c r="D298" s="445">
        <v>1</v>
      </c>
      <c r="E298" s="340" t="s">
        <v>9</v>
      </c>
      <c r="F298" s="26">
        <v>485</v>
      </c>
    </row>
    <row r="299" ht="24" customHeight="1" spans="1:6">
      <c r="A299" s="341">
        <v>610019</v>
      </c>
      <c r="B299" s="436" t="s">
        <v>7</v>
      </c>
      <c r="C299" s="111" t="s">
        <v>218</v>
      </c>
      <c r="D299" s="90">
        <v>1</v>
      </c>
      <c r="E299" s="116" t="s">
        <v>9</v>
      </c>
      <c r="F299" s="26">
        <v>390</v>
      </c>
    </row>
    <row r="300" ht="24" customHeight="1" spans="1:6">
      <c r="A300" s="345">
        <v>610020</v>
      </c>
      <c r="B300" s="437" t="s">
        <v>7</v>
      </c>
      <c r="C300" s="82" t="s">
        <v>219</v>
      </c>
      <c r="D300" s="358">
        <v>2</v>
      </c>
      <c r="E300" s="116" t="s">
        <v>9</v>
      </c>
      <c r="F300" s="82">
        <v>720</v>
      </c>
    </row>
    <row r="301" ht="24" customHeight="1" spans="1:6">
      <c r="A301" s="344"/>
      <c r="B301" s="439"/>
      <c r="C301" s="84"/>
      <c r="D301" s="358"/>
      <c r="E301" s="116" t="s">
        <v>9</v>
      </c>
      <c r="F301" s="84"/>
    </row>
    <row r="302" ht="24" customHeight="1" spans="1:6">
      <c r="A302" s="345">
        <v>610021</v>
      </c>
      <c r="B302" s="437" t="s">
        <v>7</v>
      </c>
      <c r="C302" s="82" t="s">
        <v>220</v>
      </c>
      <c r="D302" s="358">
        <v>3</v>
      </c>
      <c r="E302" s="116" t="s">
        <v>9</v>
      </c>
      <c r="F302" s="82">
        <v>1080</v>
      </c>
    </row>
    <row r="303" ht="24" customHeight="1" spans="1:6">
      <c r="A303" s="343"/>
      <c r="B303" s="438"/>
      <c r="C303" s="92"/>
      <c r="D303" s="358"/>
      <c r="E303" s="116" t="s">
        <v>9</v>
      </c>
      <c r="F303" s="92"/>
    </row>
    <row r="304" ht="24" customHeight="1" spans="1:6">
      <c r="A304" s="344"/>
      <c r="B304" s="439"/>
      <c r="C304" s="84"/>
      <c r="D304" s="358"/>
      <c r="E304" s="116" t="s">
        <v>9</v>
      </c>
      <c r="F304" s="84"/>
    </row>
    <row r="305" ht="24" customHeight="1" spans="1:6">
      <c r="A305" s="341">
        <v>610022</v>
      </c>
      <c r="B305" s="436" t="s">
        <v>7</v>
      </c>
      <c r="C305" s="90" t="s">
        <v>221</v>
      </c>
      <c r="D305" s="358">
        <v>1</v>
      </c>
      <c r="E305" s="116" t="s">
        <v>9</v>
      </c>
      <c r="F305" s="90">
        <v>360</v>
      </c>
    </row>
    <row r="306" ht="24" customHeight="1" spans="1:6">
      <c r="A306" s="263" t="s">
        <v>18</v>
      </c>
      <c r="B306" s="450"/>
      <c r="C306" s="451">
        <f>COUNTIF(B213:B305,"Y")</f>
        <v>74</v>
      </c>
      <c r="D306" s="263">
        <f>SUM(D213:D305)</f>
        <v>93</v>
      </c>
      <c r="E306" s="452"/>
      <c r="F306" s="453">
        <f>SUM(F213:F305)</f>
        <v>49520</v>
      </c>
    </row>
    <row r="307" ht="24" customHeight="1" spans="1:6">
      <c r="A307" s="454">
        <v>560001</v>
      </c>
      <c r="B307" s="454" t="s">
        <v>7</v>
      </c>
      <c r="C307" s="455" t="s">
        <v>222</v>
      </c>
      <c r="D307" s="454">
        <v>1</v>
      </c>
      <c r="E307" s="456" t="s">
        <v>9</v>
      </c>
      <c r="F307" s="26">
        <v>485</v>
      </c>
    </row>
    <row r="308" ht="24" customHeight="1" spans="1:6">
      <c r="A308" s="454">
        <v>560002</v>
      </c>
      <c r="B308" s="454" t="s">
        <v>7</v>
      </c>
      <c r="C308" s="455" t="s">
        <v>223</v>
      </c>
      <c r="D308" s="454">
        <v>1</v>
      </c>
      <c r="E308" s="456" t="s">
        <v>9</v>
      </c>
      <c r="F308" s="26">
        <v>485</v>
      </c>
    </row>
    <row r="309" ht="24" customHeight="1" spans="1:6">
      <c r="A309" s="454">
        <v>560004</v>
      </c>
      <c r="B309" s="457" t="s">
        <v>7</v>
      </c>
      <c r="C309" s="458" t="s">
        <v>224</v>
      </c>
      <c r="D309" s="459">
        <v>1</v>
      </c>
      <c r="E309" s="456" t="s">
        <v>9</v>
      </c>
      <c r="F309" s="26">
        <v>485</v>
      </c>
    </row>
    <row r="310" ht="24" customHeight="1" spans="1:6">
      <c r="A310" s="459">
        <v>560005</v>
      </c>
      <c r="B310" s="459" t="s">
        <v>7</v>
      </c>
      <c r="C310" s="460" t="s">
        <v>225</v>
      </c>
      <c r="D310" s="459">
        <v>1</v>
      </c>
      <c r="E310" s="456" t="s">
        <v>9</v>
      </c>
      <c r="F310" s="26">
        <v>585</v>
      </c>
    </row>
    <row r="311" ht="24" customHeight="1" spans="1:6">
      <c r="A311" s="457">
        <v>560006</v>
      </c>
      <c r="B311" s="457" t="s">
        <v>7</v>
      </c>
      <c r="C311" s="461" t="s">
        <v>226</v>
      </c>
      <c r="D311" s="457">
        <v>1</v>
      </c>
      <c r="E311" s="456" t="s">
        <v>9</v>
      </c>
      <c r="F311" s="26">
        <v>585</v>
      </c>
    </row>
    <row r="312" ht="24" customHeight="1" spans="1:6">
      <c r="A312" s="457">
        <v>560007</v>
      </c>
      <c r="B312" s="457" t="s">
        <v>7</v>
      </c>
      <c r="C312" s="461" t="s">
        <v>227</v>
      </c>
      <c r="D312" s="457">
        <v>1</v>
      </c>
      <c r="E312" s="456" t="s">
        <v>9</v>
      </c>
      <c r="F312" s="26">
        <v>485</v>
      </c>
    </row>
    <row r="313" ht="24" customHeight="1" spans="1:6">
      <c r="A313" s="457">
        <v>560009</v>
      </c>
      <c r="B313" s="457" t="s">
        <v>7</v>
      </c>
      <c r="C313" s="461" t="s">
        <v>228</v>
      </c>
      <c r="D313" s="457">
        <v>1</v>
      </c>
      <c r="E313" s="456" t="s">
        <v>9</v>
      </c>
      <c r="F313" s="26">
        <v>485</v>
      </c>
    </row>
    <row r="314" ht="24" customHeight="1" spans="1:6">
      <c r="A314" s="457">
        <v>560010</v>
      </c>
      <c r="B314" s="457" t="s">
        <v>7</v>
      </c>
      <c r="C314" s="461" t="s">
        <v>229</v>
      </c>
      <c r="D314" s="457">
        <v>1</v>
      </c>
      <c r="E314" s="456" t="s">
        <v>9</v>
      </c>
      <c r="F314" s="26">
        <v>585</v>
      </c>
    </row>
    <row r="315" ht="24" customHeight="1" spans="1:6">
      <c r="A315" s="457">
        <v>560011</v>
      </c>
      <c r="B315" s="457" t="s">
        <v>7</v>
      </c>
      <c r="C315" s="461" t="s">
        <v>230</v>
      </c>
      <c r="D315" s="457">
        <v>1</v>
      </c>
      <c r="E315" s="456" t="s">
        <v>9</v>
      </c>
      <c r="F315" s="26">
        <v>585</v>
      </c>
    </row>
    <row r="316" ht="24" customHeight="1" spans="1:6">
      <c r="A316" s="457">
        <v>560012</v>
      </c>
      <c r="B316" s="457" t="s">
        <v>7</v>
      </c>
      <c r="C316" s="461" t="s">
        <v>231</v>
      </c>
      <c r="D316" s="457">
        <v>1</v>
      </c>
      <c r="E316" s="456" t="s">
        <v>9</v>
      </c>
      <c r="F316" s="26">
        <v>485</v>
      </c>
    </row>
    <row r="317" ht="24" customHeight="1" spans="1:6">
      <c r="A317" s="457">
        <v>560013</v>
      </c>
      <c r="B317" s="457" t="s">
        <v>7</v>
      </c>
      <c r="C317" s="461" t="s">
        <v>232</v>
      </c>
      <c r="D317" s="457">
        <v>1</v>
      </c>
      <c r="E317" s="456" t="s">
        <v>9</v>
      </c>
      <c r="F317" s="26">
        <v>485</v>
      </c>
    </row>
    <row r="318" ht="24" customHeight="1" spans="1:6">
      <c r="A318" s="459">
        <v>560014</v>
      </c>
      <c r="B318" s="459" t="s">
        <v>7</v>
      </c>
      <c r="C318" s="459" t="s">
        <v>233</v>
      </c>
      <c r="D318" s="459">
        <v>2</v>
      </c>
      <c r="E318" s="456" t="s">
        <v>9</v>
      </c>
      <c r="F318" s="26">
        <v>1170</v>
      </c>
    </row>
    <row r="319" ht="24" customHeight="1" spans="1:5">
      <c r="A319" s="462"/>
      <c r="B319" s="462"/>
      <c r="C319" s="462"/>
      <c r="D319" s="462"/>
      <c r="E319" s="456" t="s">
        <v>9</v>
      </c>
    </row>
    <row r="320" ht="24" customHeight="1" spans="1:6">
      <c r="A320" s="457">
        <v>560015</v>
      </c>
      <c r="B320" s="457" t="s">
        <v>7</v>
      </c>
      <c r="C320" s="461" t="s">
        <v>234</v>
      </c>
      <c r="D320" s="457">
        <v>1</v>
      </c>
      <c r="E320" s="456" t="s">
        <v>9</v>
      </c>
      <c r="F320" s="26">
        <v>525</v>
      </c>
    </row>
    <row r="321" ht="24" customHeight="1" spans="1:6">
      <c r="A321" s="457">
        <v>560016</v>
      </c>
      <c r="B321" s="457" t="s">
        <v>7</v>
      </c>
      <c r="C321" s="461" t="s">
        <v>235</v>
      </c>
      <c r="D321" s="457">
        <v>1</v>
      </c>
      <c r="E321" s="456" t="s">
        <v>9</v>
      </c>
      <c r="F321" s="26">
        <v>585</v>
      </c>
    </row>
    <row r="322" ht="24" customHeight="1" spans="1:6">
      <c r="A322" s="459">
        <v>560017</v>
      </c>
      <c r="B322" s="462" t="s">
        <v>7</v>
      </c>
      <c r="C322" s="457" t="s">
        <v>236</v>
      </c>
      <c r="D322" s="462">
        <v>1</v>
      </c>
      <c r="E322" s="456" t="s">
        <v>9</v>
      </c>
      <c r="F322" s="26">
        <v>485</v>
      </c>
    </row>
    <row r="323" ht="24" customHeight="1" spans="1:6">
      <c r="A323" s="457">
        <v>560018</v>
      </c>
      <c r="B323" s="457" t="s">
        <v>7</v>
      </c>
      <c r="C323" s="22" t="s">
        <v>237</v>
      </c>
      <c r="D323" s="462">
        <v>1</v>
      </c>
      <c r="E323" s="64" t="s">
        <v>9</v>
      </c>
      <c r="F323" s="26">
        <v>585</v>
      </c>
    </row>
    <row r="324" ht="24" customHeight="1" spans="1:6">
      <c r="A324" s="463" t="s">
        <v>18</v>
      </c>
      <c r="B324" s="464"/>
      <c r="C324" s="465">
        <f>COUNTIF(B307:B323,"Y")</f>
        <v>16</v>
      </c>
      <c r="D324" s="463">
        <f>SUM(D307:D323)</f>
        <v>17</v>
      </c>
      <c r="E324" s="466"/>
      <c r="F324" s="463">
        <f>SUM(F307:F323)</f>
        <v>9085</v>
      </c>
    </row>
    <row r="325" ht="24" customHeight="1" spans="1:6">
      <c r="A325" s="467">
        <v>570003</v>
      </c>
      <c r="B325" s="467" t="s">
        <v>7</v>
      </c>
      <c r="C325" s="467" t="s">
        <v>238</v>
      </c>
      <c r="D325" s="467">
        <v>2</v>
      </c>
      <c r="E325" s="468" t="s">
        <v>9</v>
      </c>
      <c r="F325" s="26">
        <v>1170</v>
      </c>
    </row>
    <row r="326" ht="24" customHeight="1" spans="1:5">
      <c r="A326" s="469"/>
      <c r="B326" s="469"/>
      <c r="C326" s="469"/>
      <c r="D326" s="469"/>
      <c r="E326" s="468" t="s">
        <v>9</v>
      </c>
    </row>
    <row r="327" ht="24" customHeight="1" spans="1:6">
      <c r="A327" s="470">
        <v>570004</v>
      </c>
      <c r="B327" s="470" t="s">
        <v>7</v>
      </c>
      <c r="C327" s="471" t="s">
        <v>239</v>
      </c>
      <c r="D327" s="470">
        <v>1</v>
      </c>
      <c r="E327" s="472" t="s">
        <v>9</v>
      </c>
      <c r="F327" s="26">
        <v>525</v>
      </c>
    </row>
    <row r="328" ht="24" customHeight="1" spans="1:6">
      <c r="A328" s="470">
        <v>570005</v>
      </c>
      <c r="B328" s="470" t="s">
        <v>7</v>
      </c>
      <c r="C328" s="471" t="s">
        <v>240</v>
      </c>
      <c r="D328" s="470">
        <v>1</v>
      </c>
      <c r="E328" s="472" t="s">
        <v>9</v>
      </c>
      <c r="F328" s="26">
        <v>525</v>
      </c>
    </row>
    <row r="329" ht="24" customHeight="1" spans="1:6">
      <c r="A329" s="467">
        <v>570006</v>
      </c>
      <c r="B329" s="467" t="s">
        <v>7</v>
      </c>
      <c r="C329" s="467" t="s">
        <v>241</v>
      </c>
      <c r="D329" s="467">
        <v>2</v>
      </c>
      <c r="E329" s="468" t="s">
        <v>9</v>
      </c>
      <c r="F329" s="26">
        <v>1170</v>
      </c>
    </row>
    <row r="330" ht="24" customHeight="1" spans="1:5">
      <c r="A330" s="373"/>
      <c r="B330" s="373"/>
      <c r="C330" s="373"/>
      <c r="D330" s="373"/>
      <c r="E330" s="468" t="s">
        <v>9</v>
      </c>
    </row>
    <row r="331" ht="24" customHeight="1" spans="1:6">
      <c r="A331" s="470">
        <v>570007</v>
      </c>
      <c r="B331" s="470" t="s">
        <v>7</v>
      </c>
      <c r="C331" s="471" t="s">
        <v>242</v>
      </c>
      <c r="D331" s="470">
        <v>1</v>
      </c>
      <c r="E331" s="472" t="s">
        <v>9</v>
      </c>
      <c r="F331" s="26">
        <v>525</v>
      </c>
    </row>
    <row r="332" ht="24" customHeight="1" spans="1:6">
      <c r="A332" s="470">
        <v>570008</v>
      </c>
      <c r="B332" s="470" t="s">
        <v>7</v>
      </c>
      <c r="C332" s="471" t="s">
        <v>243</v>
      </c>
      <c r="D332" s="470">
        <v>1</v>
      </c>
      <c r="E332" s="472" t="s">
        <v>9</v>
      </c>
      <c r="F332" s="26">
        <v>585</v>
      </c>
    </row>
    <row r="333" ht="24" customHeight="1" spans="1:6">
      <c r="A333" s="470">
        <v>570009</v>
      </c>
      <c r="B333" s="470" t="s">
        <v>7</v>
      </c>
      <c r="C333" s="471" t="s">
        <v>244</v>
      </c>
      <c r="D333" s="470">
        <v>1</v>
      </c>
      <c r="E333" s="472" t="s">
        <v>9</v>
      </c>
      <c r="F333" s="26">
        <v>525</v>
      </c>
    </row>
    <row r="334" ht="24" customHeight="1" spans="1:6">
      <c r="A334" s="467">
        <v>570011</v>
      </c>
      <c r="B334" s="467" t="s">
        <v>7</v>
      </c>
      <c r="C334" s="467" t="s">
        <v>245</v>
      </c>
      <c r="D334" s="467">
        <v>1</v>
      </c>
      <c r="E334" s="468" t="s">
        <v>9</v>
      </c>
      <c r="F334" s="26">
        <v>485</v>
      </c>
    </row>
    <row r="335" ht="24" customHeight="1" spans="1:6">
      <c r="A335" s="470">
        <v>570012</v>
      </c>
      <c r="B335" s="470" t="s">
        <v>7</v>
      </c>
      <c r="C335" s="471" t="s">
        <v>246</v>
      </c>
      <c r="D335" s="470">
        <v>1</v>
      </c>
      <c r="E335" s="472" t="s">
        <v>9</v>
      </c>
      <c r="F335" s="26">
        <v>525</v>
      </c>
    </row>
    <row r="336" ht="24" customHeight="1" spans="1:6">
      <c r="A336" s="470">
        <v>570013</v>
      </c>
      <c r="B336" s="470" t="s">
        <v>7</v>
      </c>
      <c r="C336" s="471" t="s">
        <v>247</v>
      </c>
      <c r="D336" s="470">
        <v>1</v>
      </c>
      <c r="E336" s="472" t="s">
        <v>9</v>
      </c>
      <c r="F336" s="26">
        <v>525</v>
      </c>
    </row>
    <row r="337" ht="24" customHeight="1" spans="1:6">
      <c r="A337" s="470">
        <v>570014</v>
      </c>
      <c r="B337" s="470" t="s">
        <v>7</v>
      </c>
      <c r="C337" s="471" t="s">
        <v>248</v>
      </c>
      <c r="D337" s="470">
        <v>1</v>
      </c>
      <c r="E337" s="472" t="s">
        <v>9</v>
      </c>
      <c r="F337" s="26">
        <v>525</v>
      </c>
    </row>
    <row r="338" ht="24" customHeight="1" spans="1:6">
      <c r="A338" s="473">
        <v>570016</v>
      </c>
      <c r="B338" s="473" t="s">
        <v>7</v>
      </c>
      <c r="C338" s="471" t="s">
        <v>249</v>
      </c>
      <c r="D338" s="473">
        <v>1</v>
      </c>
      <c r="E338" s="472" t="s">
        <v>9</v>
      </c>
      <c r="F338" s="26">
        <v>585</v>
      </c>
    </row>
    <row r="339" ht="24" customHeight="1" spans="1:6">
      <c r="A339" s="470">
        <v>570017</v>
      </c>
      <c r="B339" s="470" t="s">
        <v>7</v>
      </c>
      <c r="C339" s="471" t="s">
        <v>250</v>
      </c>
      <c r="D339" s="470">
        <v>1</v>
      </c>
      <c r="E339" s="472" t="s">
        <v>9</v>
      </c>
      <c r="F339" s="26">
        <v>525</v>
      </c>
    </row>
    <row r="340" ht="24" customHeight="1" spans="1:6">
      <c r="A340" s="473">
        <v>570018</v>
      </c>
      <c r="B340" s="470" t="s">
        <v>7</v>
      </c>
      <c r="C340" s="471" t="s">
        <v>251</v>
      </c>
      <c r="D340" s="470">
        <v>1</v>
      </c>
      <c r="E340" s="472" t="s">
        <v>9</v>
      </c>
      <c r="F340" s="26">
        <v>525</v>
      </c>
    </row>
    <row r="341" ht="24" customHeight="1" spans="1:6">
      <c r="A341" s="470">
        <v>570019</v>
      </c>
      <c r="B341" s="470" t="s">
        <v>7</v>
      </c>
      <c r="C341" s="471" t="s">
        <v>252</v>
      </c>
      <c r="D341" s="470">
        <v>1</v>
      </c>
      <c r="E341" s="472" t="s">
        <v>9</v>
      </c>
      <c r="F341" s="26">
        <v>525</v>
      </c>
    </row>
    <row r="342" ht="24" customHeight="1" spans="1:6">
      <c r="A342" s="467">
        <v>570020</v>
      </c>
      <c r="B342" s="467" t="s">
        <v>7</v>
      </c>
      <c r="C342" s="467" t="s">
        <v>253</v>
      </c>
      <c r="D342" s="467">
        <v>2</v>
      </c>
      <c r="E342" s="468" t="s">
        <v>9</v>
      </c>
      <c r="F342" s="26">
        <v>1170</v>
      </c>
    </row>
    <row r="343" ht="24" customHeight="1" spans="1:5">
      <c r="A343" s="373"/>
      <c r="B343" s="373"/>
      <c r="C343" s="373"/>
      <c r="D343" s="373"/>
      <c r="E343" s="468" t="s">
        <v>9</v>
      </c>
    </row>
    <row r="344" ht="24" customHeight="1" spans="1:6">
      <c r="A344" s="470">
        <v>570021</v>
      </c>
      <c r="B344" s="470" t="s">
        <v>7</v>
      </c>
      <c r="C344" s="471" t="s">
        <v>254</v>
      </c>
      <c r="D344" s="470">
        <v>1</v>
      </c>
      <c r="E344" s="472" t="s">
        <v>9</v>
      </c>
      <c r="F344" s="26">
        <v>525</v>
      </c>
    </row>
    <row r="345" ht="24" customHeight="1" spans="1:6">
      <c r="A345" s="470">
        <v>570022</v>
      </c>
      <c r="B345" s="470" t="s">
        <v>7</v>
      </c>
      <c r="C345" s="471" t="s">
        <v>255</v>
      </c>
      <c r="D345" s="470">
        <v>1</v>
      </c>
      <c r="E345" s="472" t="s">
        <v>9</v>
      </c>
      <c r="F345" s="26">
        <v>585</v>
      </c>
    </row>
    <row r="346" ht="24" customHeight="1" spans="1:6">
      <c r="A346" s="467">
        <v>570023</v>
      </c>
      <c r="B346" s="467" t="s">
        <v>7</v>
      </c>
      <c r="C346" s="467" t="s">
        <v>256</v>
      </c>
      <c r="D346" s="467">
        <v>3</v>
      </c>
      <c r="E346" s="468" t="s">
        <v>9</v>
      </c>
      <c r="F346" s="409">
        <v>1455</v>
      </c>
    </row>
    <row r="347" ht="24" customHeight="1" spans="1:6">
      <c r="A347" s="469"/>
      <c r="B347" s="469"/>
      <c r="C347" s="469"/>
      <c r="D347" s="469"/>
      <c r="E347" s="468" t="s">
        <v>9</v>
      </c>
      <c r="F347" s="418"/>
    </row>
    <row r="348" ht="24" customHeight="1" spans="1:6">
      <c r="A348" s="373"/>
      <c r="B348" s="373"/>
      <c r="C348" s="373"/>
      <c r="D348" s="373"/>
      <c r="E348" s="474" t="s">
        <v>9</v>
      </c>
      <c r="F348" s="412"/>
    </row>
    <row r="349" ht="24" customHeight="1" spans="1:6">
      <c r="A349" s="470">
        <v>570024</v>
      </c>
      <c r="B349" s="470" t="s">
        <v>7</v>
      </c>
      <c r="C349" s="471" t="s">
        <v>257</v>
      </c>
      <c r="D349" s="470">
        <v>1</v>
      </c>
      <c r="E349" s="472" t="s">
        <v>9</v>
      </c>
      <c r="F349" s="26">
        <v>525</v>
      </c>
    </row>
    <row r="350" ht="24" customHeight="1" spans="1:6">
      <c r="A350" s="470">
        <v>570026</v>
      </c>
      <c r="B350" s="470" t="s">
        <v>7</v>
      </c>
      <c r="C350" s="471" t="s">
        <v>258</v>
      </c>
      <c r="D350" s="470">
        <v>1</v>
      </c>
      <c r="E350" s="472" t="s">
        <v>9</v>
      </c>
      <c r="F350" s="26">
        <v>525</v>
      </c>
    </row>
    <row r="351" ht="24" customHeight="1" spans="1:6">
      <c r="A351" s="470">
        <v>570027</v>
      </c>
      <c r="B351" s="470" t="s">
        <v>7</v>
      </c>
      <c r="C351" s="471" t="s">
        <v>259</v>
      </c>
      <c r="D351" s="467">
        <v>1</v>
      </c>
      <c r="E351" s="472" t="s">
        <v>9</v>
      </c>
      <c r="F351" s="26">
        <v>585</v>
      </c>
    </row>
    <row r="352" s="2" customFormat="1" ht="24" customHeight="1" spans="1:7">
      <c r="A352" s="470">
        <v>570028</v>
      </c>
      <c r="B352" s="470" t="s">
        <v>7</v>
      </c>
      <c r="C352" s="471" t="s">
        <v>260</v>
      </c>
      <c r="D352" s="470">
        <v>1</v>
      </c>
      <c r="E352" s="472" t="s">
        <v>9</v>
      </c>
      <c r="F352" s="26">
        <v>585</v>
      </c>
      <c r="G352" s="28"/>
    </row>
    <row r="353" ht="24" customHeight="1" spans="1:6">
      <c r="A353" s="470">
        <v>570030</v>
      </c>
      <c r="B353" s="470" t="s">
        <v>7</v>
      </c>
      <c r="C353" s="471" t="s">
        <v>261</v>
      </c>
      <c r="D353" s="470">
        <v>1</v>
      </c>
      <c r="E353" s="472" t="s">
        <v>9</v>
      </c>
      <c r="F353" s="26">
        <v>525</v>
      </c>
    </row>
    <row r="354" ht="24" customHeight="1" spans="1:6">
      <c r="A354" s="470">
        <v>570033</v>
      </c>
      <c r="B354" s="470" t="s">
        <v>7</v>
      </c>
      <c r="C354" s="471" t="s">
        <v>262</v>
      </c>
      <c r="D354" s="470">
        <v>1</v>
      </c>
      <c r="E354" s="472" t="s">
        <v>9</v>
      </c>
      <c r="F354" s="26">
        <v>525</v>
      </c>
    </row>
    <row r="355" ht="24" customHeight="1" spans="1:6">
      <c r="A355" s="470">
        <v>570034</v>
      </c>
      <c r="B355" s="470" t="s">
        <v>7</v>
      </c>
      <c r="C355" s="475" t="s">
        <v>263</v>
      </c>
      <c r="D355" s="470">
        <v>1</v>
      </c>
      <c r="E355" s="472" t="s">
        <v>9</v>
      </c>
      <c r="F355" s="26">
        <v>525</v>
      </c>
    </row>
    <row r="356" ht="24" customHeight="1" spans="1:6">
      <c r="A356" s="470">
        <v>570035</v>
      </c>
      <c r="B356" s="470" t="s">
        <v>7</v>
      </c>
      <c r="C356" s="475" t="s">
        <v>264</v>
      </c>
      <c r="D356" s="470">
        <v>1</v>
      </c>
      <c r="E356" s="472" t="s">
        <v>9</v>
      </c>
      <c r="F356" s="26">
        <v>525</v>
      </c>
    </row>
    <row r="357" ht="24" customHeight="1" spans="1:6">
      <c r="A357" s="470">
        <v>570036</v>
      </c>
      <c r="B357" s="470" t="s">
        <v>7</v>
      </c>
      <c r="C357" s="475" t="s">
        <v>265</v>
      </c>
      <c r="D357" s="470">
        <v>1</v>
      </c>
      <c r="E357" s="472" t="s">
        <v>9</v>
      </c>
      <c r="F357" s="26">
        <v>525</v>
      </c>
    </row>
    <row r="358" ht="24" customHeight="1" spans="1:6">
      <c r="A358" s="467">
        <v>570037</v>
      </c>
      <c r="B358" s="467" t="s">
        <v>7</v>
      </c>
      <c r="C358" s="476" t="s">
        <v>266</v>
      </c>
      <c r="D358" s="467">
        <v>2</v>
      </c>
      <c r="E358" s="472" t="s">
        <v>9</v>
      </c>
      <c r="F358" s="26">
        <v>1050</v>
      </c>
    </row>
    <row r="359" ht="24" customHeight="1" spans="1:5">
      <c r="A359" s="373"/>
      <c r="B359" s="373"/>
      <c r="C359" s="477"/>
      <c r="D359" s="373"/>
      <c r="E359" s="468" t="s">
        <v>9</v>
      </c>
    </row>
    <row r="360" ht="24" customHeight="1" spans="1:6">
      <c r="A360" s="470">
        <v>570038</v>
      </c>
      <c r="B360" s="470" t="s">
        <v>7</v>
      </c>
      <c r="C360" s="475" t="s">
        <v>267</v>
      </c>
      <c r="D360" s="470">
        <v>1</v>
      </c>
      <c r="E360" s="472" t="s">
        <v>9</v>
      </c>
      <c r="F360" s="26">
        <v>525</v>
      </c>
    </row>
    <row r="361" ht="24" customHeight="1" spans="1:6">
      <c r="A361" s="467">
        <v>570039</v>
      </c>
      <c r="B361" s="467" t="s">
        <v>7</v>
      </c>
      <c r="C361" s="460" t="s">
        <v>268</v>
      </c>
      <c r="D361" s="467">
        <v>1</v>
      </c>
      <c r="E361" s="472" t="s">
        <v>9</v>
      </c>
      <c r="F361" s="26">
        <v>700</v>
      </c>
    </row>
    <row r="362" ht="24" customHeight="1" spans="1:6">
      <c r="A362" s="470">
        <v>570041</v>
      </c>
      <c r="B362" s="470" t="s">
        <v>7</v>
      </c>
      <c r="C362" s="455" t="s">
        <v>8</v>
      </c>
      <c r="D362" s="470">
        <v>1</v>
      </c>
      <c r="E362" s="472" t="s">
        <v>9</v>
      </c>
      <c r="F362" s="26">
        <v>585</v>
      </c>
    </row>
    <row r="363" ht="24" customHeight="1" spans="1:6">
      <c r="A363" s="470">
        <v>570044</v>
      </c>
      <c r="B363" s="470" t="s">
        <v>7</v>
      </c>
      <c r="C363" s="471" t="s">
        <v>269</v>
      </c>
      <c r="D363" s="470">
        <v>1</v>
      </c>
      <c r="E363" s="468" t="s">
        <v>9</v>
      </c>
      <c r="F363" s="26">
        <v>525</v>
      </c>
    </row>
    <row r="364" ht="24" customHeight="1" spans="1:6">
      <c r="A364" s="470">
        <v>570045</v>
      </c>
      <c r="B364" s="478" t="s">
        <v>7</v>
      </c>
      <c r="C364" s="471" t="s">
        <v>270</v>
      </c>
      <c r="D364" s="470">
        <v>1</v>
      </c>
      <c r="E364" s="472" t="s">
        <v>9</v>
      </c>
      <c r="F364" s="26">
        <v>525</v>
      </c>
    </row>
    <row r="365" ht="24" customHeight="1" spans="1:6">
      <c r="A365" s="462">
        <v>580038</v>
      </c>
      <c r="B365" s="478" t="s">
        <v>7</v>
      </c>
      <c r="C365" s="457" t="s">
        <v>271</v>
      </c>
      <c r="D365" s="470">
        <v>1</v>
      </c>
      <c r="E365" s="456" t="s">
        <v>9</v>
      </c>
      <c r="F365" s="26">
        <v>485</v>
      </c>
    </row>
    <row r="366" ht="24" customHeight="1" spans="1:7">
      <c r="A366" s="479">
        <v>580039</v>
      </c>
      <c r="B366" s="470" t="s">
        <v>7</v>
      </c>
      <c r="C366" s="112" t="s">
        <v>272</v>
      </c>
      <c r="D366" s="480">
        <v>2</v>
      </c>
      <c r="E366" s="116" t="s">
        <v>9</v>
      </c>
      <c r="F366" s="26">
        <v>800</v>
      </c>
      <c r="G366" s="305"/>
    </row>
    <row r="367" ht="24" customHeight="1" spans="1:7">
      <c r="A367" s="462"/>
      <c r="B367" s="470"/>
      <c r="C367" s="114"/>
      <c r="D367" s="481"/>
      <c r="E367" s="116" t="s">
        <v>9</v>
      </c>
      <c r="G367" s="305"/>
    </row>
    <row r="368" customFormat="1" ht="24" customHeight="1" spans="1:8">
      <c r="A368" s="479">
        <v>580040</v>
      </c>
      <c r="B368" s="482" t="s">
        <v>7</v>
      </c>
      <c r="C368" s="483" t="s">
        <v>273</v>
      </c>
      <c r="D368" s="467">
        <v>2</v>
      </c>
      <c r="E368" s="224" t="s">
        <v>9</v>
      </c>
      <c r="F368" s="26">
        <v>970</v>
      </c>
      <c r="G368" s="305"/>
      <c r="H368" s="2"/>
    </row>
    <row r="369" customFormat="1" ht="24" customHeight="1" spans="1:8">
      <c r="A369" s="462"/>
      <c r="B369" s="484"/>
      <c r="C369" s="485"/>
      <c r="D369" s="373"/>
      <c r="E369" s="224" t="s">
        <v>9</v>
      </c>
      <c r="F369" s="26"/>
      <c r="G369" s="305"/>
      <c r="H369" s="2"/>
    </row>
    <row r="370" s="246" customFormat="1" ht="24" customHeight="1" spans="1:8">
      <c r="A370" s="272">
        <v>580041</v>
      </c>
      <c r="B370" s="272" t="s">
        <v>7</v>
      </c>
      <c r="C370" s="272" t="s">
        <v>274</v>
      </c>
      <c r="D370" s="272">
        <v>1</v>
      </c>
      <c r="E370" s="332" t="s">
        <v>9</v>
      </c>
      <c r="F370" s="26">
        <v>585</v>
      </c>
      <c r="G370" s="28"/>
      <c r="H370" s="2"/>
    </row>
    <row r="371" s="246" customFormat="1" ht="24" customHeight="1" spans="1:8">
      <c r="A371" s="297">
        <v>580042</v>
      </c>
      <c r="B371" s="310" t="s">
        <v>7</v>
      </c>
      <c r="C371" s="309" t="s">
        <v>275</v>
      </c>
      <c r="D371" s="319">
        <v>1</v>
      </c>
      <c r="E371" s="283" t="s">
        <v>9</v>
      </c>
      <c r="F371" s="26">
        <v>485</v>
      </c>
      <c r="G371" s="28"/>
      <c r="H371" s="2"/>
    </row>
    <row r="372" s="246" customFormat="1" ht="24" customHeight="1" spans="1:8">
      <c r="A372" s="272">
        <v>580043</v>
      </c>
      <c r="B372" s="272" t="s">
        <v>7</v>
      </c>
      <c r="C372" s="278" t="s">
        <v>276</v>
      </c>
      <c r="D372" s="272">
        <v>1</v>
      </c>
      <c r="E372" s="486" t="s">
        <v>9</v>
      </c>
      <c r="F372" s="26">
        <v>585</v>
      </c>
      <c r="G372" s="28"/>
      <c r="H372" s="2"/>
    </row>
    <row r="373" s="246" customFormat="1" ht="24" customHeight="1" spans="1:8">
      <c r="A373" s="267">
        <v>580044</v>
      </c>
      <c r="B373" s="267" t="s">
        <v>7</v>
      </c>
      <c r="C373" s="268" t="s">
        <v>277</v>
      </c>
      <c r="D373" s="267">
        <v>2</v>
      </c>
      <c r="E373" s="269" t="s">
        <v>9</v>
      </c>
      <c r="F373" s="26">
        <v>1050</v>
      </c>
      <c r="G373" s="28"/>
      <c r="H373" s="2"/>
    </row>
    <row r="374" s="246" customFormat="1" ht="24" customHeight="1" spans="1:8">
      <c r="A374" s="270"/>
      <c r="B374" s="270"/>
      <c r="C374" s="271"/>
      <c r="D374" s="270"/>
      <c r="E374" s="269" t="s">
        <v>9</v>
      </c>
      <c r="F374" s="26"/>
      <c r="G374" s="28"/>
      <c r="H374" s="2"/>
    </row>
    <row r="375" s="246" customFormat="1" ht="24" customHeight="1" spans="1:8">
      <c r="A375" s="487" t="s">
        <v>18</v>
      </c>
      <c r="B375" s="488"/>
      <c r="C375" s="465">
        <f>COUNTIF(B325:B374,"Y")</f>
        <v>41</v>
      </c>
      <c r="D375" s="488">
        <f>SUM(D325:D374)</f>
        <v>50</v>
      </c>
      <c r="E375" s="489"/>
      <c r="F375" s="490">
        <f>SUM(F325:F374)</f>
        <v>26695</v>
      </c>
      <c r="G375" s="28"/>
      <c r="H375" s="2"/>
    </row>
    <row r="376" ht="24" customHeight="1" spans="1:6">
      <c r="A376" s="470">
        <v>580002</v>
      </c>
      <c r="B376" s="454" t="s">
        <v>7</v>
      </c>
      <c r="C376" s="455" t="s">
        <v>278</v>
      </c>
      <c r="D376" s="454">
        <v>1</v>
      </c>
      <c r="E376" s="456" t="s">
        <v>9</v>
      </c>
      <c r="F376" s="26">
        <v>585</v>
      </c>
    </row>
    <row r="377" ht="24" customHeight="1" spans="1:6">
      <c r="A377" s="459">
        <v>580005</v>
      </c>
      <c r="B377" s="459" t="s">
        <v>7</v>
      </c>
      <c r="C377" s="459" t="s">
        <v>279</v>
      </c>
      <c r="D377" s="459">
        <v>3</v>
      </c>
      <c r="E377" s="456" t="s">
        <v>9</v>
      </c>
      <c r="F377" s="409">
        <v>1455</v>
      </c>
    </row>
    <row r="378" ht="24" customHeight="1" spans="1:6">
      <c r="A378" s="479"/>
      <c r="B378" s="479"/>
      <c r="C378" s="479"/>
      <c r="D378" s="479"/>
      <c r="E378" s="456" t="s">
        <v>9</v>
      </c>
      <c r="F378" s="418"/>
    </row>
    <row r="379" s="5" customFormat="1" ht="24" customHeight="1" spans="1:7">
      <c r="A379" s="462"/>
      <c r="B379" s="462"/>
      <c r="C379" s="462"/>
      <c r="D379" s="462"/>
      <c r="E379" s="456" t="s">
        <v>9</v>
      </c>
      <c r="F379" s="412"/>
      <c r="G379" s="28"/>
    </row>
    <row r="380" s="5" customFormat="1" ht="24" customHeight="1" spans="1:7">
      <c r="A380" s="457">
        <v>580006</v>
      </c>
      <c r="B380" s="457" t="s">
        <v>7</v>
      </c>
      <c r="C380" s="461" t="s">
        <v>280</v>
      </c>
      <c r="D380" s="457">
        <v>1</v>
      </c>
      <c r="E380" s="456" t="s">
        <v>9</v>
      </c>
      <c r="F380" s="26">
        <v>585</v>
      </c>
      <c r="G380" s="28"/>
    </row>
    <row r="381" s="5" customFormat="1" ht="24" customHeight="1" spans="1:7">
      <c r="A381" s="457">
        <v>580008</v>
      </c>
      <c r="B381" s="457" t="s">
        <v>7</v>
      </c>
      <c r="C381" s="461" t="s">
        <v>281</v>
      </c>
      <c r="D381" s="457">
        <v>1</v>
      </c>
      <c r="E381" s="456" t="s">
        <v>9</v>
      </c>
      <c r="F381" s="26">
        <v>485</v>
      </c>
      <c r="G381" s="28"/>
    </row>
    <row r="382" s="5" customFormat="1" ht="24" customHeight="1" spans="1:7">
      <c r="A382" s="459">
        <v>580009</v>
      </c>
      <c r="B382" s="459" t="s">
        <v>7</v>
      </c>
      <c r="C382" s="460" t="s">
        <v>282</v>
      </c>
      <c r="D382" s="459">
        <v>2</v>
      </c>
      <c r="E382" s="456" t="s">
        <v>9</v>
      </c>
      <c r="F382" s="26">
        <v>1170</v>
      </c>
      <c r="G382" s="28"/>
    </row>
    <row r="383" s="5" customFormat="1" ht="24" customHeight="1" spans="1:7">
      <c r="A383" s="462"/>
      <c r="B383" s="462"/>
      <c r="C383" s="491"/>
      <c r="D383" s="462"/>
      <c r="E383" s="456" t="s">
        <v>9</v>
      </c>
      <c r="F383" s="26"/>
      <c r="G383" s="28"/>
    </row>
    <row r="384" s="5" customFormat="1" ht="24" customHeight="1" spans="1:7">
      <c r="A384" s="457">
        <v>580010</v>
      </c>
      <c r="B384" s="457" t="s">
        <v>7</v>
      </c>
      <c r="C384" s="461" t="s">
        <v>283</v>
      </c>
      <c r="D384" s="457">
        <v>1</v>
      </c>
      <c r="E384" s="456" t="s">
        <v>9</v>
      </c>
      <c r="F384" s="26">
        <v>585</v>
      </c>
      <c r="G384" s="28"/>
    </row>
    <row r="385" s="5" customFormat="1" ht="24" customHeight="1" spans="1:7">
      <c r="A385" s="457">
        <v>580011</v>
      </c>
      <c r="B385" s="457" t="s">
        <v>7</v>
      </c>
      <c r="C385" s="461" t="s">
        <v>284</v>
      </c>
      <c r="D385" s="457">
        <v>1</v>
      </c>
      <c r="E385" s="456" t="s">
        <v>9</v>
      </c>
      <c r="F385" s="26">
        <v>585</v>
      </c>
      <c r="G385" s="28"/>
    </row>
    <row r="386" s="5" customFormat="1" ht="36" customHeight="1" spans="1:7">
      <c r="A386" s="457">
        <v>580012</v>
      </c>
      <c r="B386" s="457" t="s">
        <v>7</v>
      </c>
      <c r="C386" s="461" t="s">
        <v>285</v>
      </c>
      <c r="D386" s="457">
        <v>1</v>
      </c>
      <c r="E386" s="456" t="s">
        <v>9</v>
      </c>
      <c r="F386" s="26">
        <v>585</v>
      </c>
      <c r="G386" s="492"/>
    </row>
    <row r="387" s="5" customFormat="1" ht="24" customHeight="1" spans="1:7">
      <c r="A387" s="457">
        <v>580014</v>
      </c>
      <c r="B387" s="457" t="s">
        <v>7</v>
      </c>
      <c r="C387" s="461" t="s">
        <v>286</v>
      </c>
      <c r="D387" s="457">
        <v>1</v>
      </c>
      <c r="E387" s="456" t="s">
        <v>9</v>
      </c>
      <c r="F387" s="26">
        <v>485</v>
      </c>
      <c r="G387" s="28"/>
    </row>
    <row r="388" s="5" customFormat="1" ht="24" customHeight="1" spans="1:7">
      <c r="A388" s="457">
        <v>580015</v>
      </c>
      <c r="B388" s="457" t="s">
        <v>7</v>
      </c>
      <c r="C388" s="461" t="s">
        <v>287</v>
      </c>
      <c r="D388" s="457">
        <v>1</v>
      </c>
      <c r="E388" s="456" t="s">
        <v>9</v>
      </c>
      <c r="F388" s="26">
        <v>585</v>
      </c>
      <c r="G388" s="28"/>
    </row>
    <row r="389" s="5" customFormat="1" ht="24" customHeight="1" spans="1:7">
      <c r="A389" s="459">
        <v>580016</v>
      </c>
      <c r="B389" s="459" t="s">
        <v>7</v>
      </c>
      <c r="C389" s="459" t="s">
        <v>288</v>
      </c>
      <c r="D389" s="459">
        <v>2</v>
      </c>
      <c r="E389" s="456" t="s">
        <v>9</v>
      </c>
      <c r="F389" s="26">
        <v>970</v>
      </c>
      <c r="G389" s="28"/>
    </row>
    <row r="390" s="5" customFormat="1" ht="24" customHeight="1" spans="1:7">
      <c r="A390" s="462"/>
      <c r="B390" s="462"/>
      <c r="C390" s="462"/>
      <c r="D390" s="462"/>
      <c r="E390" s="196" t="s">
        <v>9</v>
      </c>
      <c r="F390" s="26"/>
      <c r="G390" s="28"/>
    </row>
    <row r="391" s="5" customFormat="1" ht="24" customHeight="1" spans="1:7">
      <c r="A391" s="459">
        <v>580019</v>
      </c>
      <c r="B391" s="459" t="s">
        <v>7</v>
      </c>
      <c r="C391" s="459" t="s">
        <v>289</v>
      </c>
      <c r="D391" s="459">
        <v>3</v>
      </c>
      <c r="E391" s="456" t="s">
        <v>9</v>
      </c>
      <c r="F391" s="409">
        <v>1755</v>
      </c>
      <c r="G391" s="28"/>
    </row>
    <row r="392" s="5" customFormat="1" ht="24" customHeight="1" spans="1:7">
      <c r="A392" s="479"/>
      <c r="B392" s="479"/>
      <c r="C392" s="479"/>
      <c r="D392" s="479"/>
      <c r="E392" s="456" t="s">
        <v>9</v>
      </c>
      <c r="F392" s="418"/>
      <c r="G392" s="28"/>
    </row>
    <row r="393" s="5" customFormat="1" ht="24" customHeight="1" spans="1:7">
      <c r="A393" s="462"/>
      <c r="B393" s="462"/>
      <c r="C393" s="462"/>
      <c r="D393" s="462"/>
      <c r="E393" s="456" t="s">
        <v>9</v>
      </c>
      <c r="F393" s="412"/>
      <c r="G393" s="28"/>
    </row>
    <row r="394" ht="24" customHeight="1" spans="1:6">
      <c r="A394" s="457">
        <v>580022</v>
      </c>
      <c r="B394" s="457" t="s">
        <v>7</v>
      </c>
      <c r="C394" s="461" t="s">
        <v>290</v>
      </c>
      <c r="D394" s="457">
        <v>1</v>
      </c>
      <c r="E394" s="456" t="s">
        <v>9</v>
      </c>
      <c r="F394" s="26">
        <v>485</v>
      </c>
    </row>
    <row r="395" ht="24" customHeight="1" spans="1:6">
      <c r="A395" s="457">
        <v>580023</v>
      </c>
      <c r="B395" s="457" t="s">
        <v>7</v>
      </c>
      <c r="C395" s="461" t="s">
        <v>291</v>
      </c>
      <c r="D395" s="457">
        <v>1</v>
      </c>
      <c r="E395" s="456" t="s">
        <v>9</v>
      </c>
      <c r="F395" s="26">
        <v>485</v>
      </c>
    </row>
    <row r="396" ht="24" customHeight="1" spans="1:6">
      <c r="A396" s="459">
        <v>580024</v>
      </c>
      <c r="B396" s="459" t="s">
        <v>7</v>
      </c>
      <c r="C396" s="459" t="s">
        <v>292</v>
      </c>
      <c r="D396" s="459">
        <v>2</v>
      </c>
      <c r="E396" s="456" t="s">
        <v>9</v>
      </c>
      <c r="F396" s="26">
        <v>1170</v>
      </c>
    </row>
    <row r="397" ht="24" customHeight="1" spans="1:5">
      <c r="A397" s="462"/>
      <c r="B397" s="462"/>
      <c r="C397" s="462"/>
      <c r="D397" s="462"/>
      <c r="E397" s="196" t="s">
        <v>9</v>
      </c>
    </row>
    <row r="398" ht="24" customHeight="1" spans="1:6">
      <c r="A398" s="457">
        <v>580026</v>
      </c>
      <c r="B398" s="457" t="s">
        <v>7</v>
      </c>
      <c r="C398" s="461" t="s">
        <v>24</v>
      </c>
      <c r="D398" s="457">
        <v>1</v>
      </c>
      <c r="E398" s="456" t="s">
        <v>9</v>
      </c>
      <c r="F398" s="26">
        <v>585</v>
      </c>
    </row>
    <row r="399" ht="24" customHeight="1" spans="1:6">
      <c r="A399" s="457">
        <v>580027</v>
      </c>
      <c r="B399" s="457" t="s">
        <v>7</v>
      </c>
      <c r="C399" s="461" t="s">
        <v>293</v>
      </c>
      <c r="D399" s="457">
        <v>1</v>
      </c>
      <c r="E399" s="456" t="s">
        <v>9</v>
      </c>
      <c r="F399" s="26">
        <v>485</v>
      </c>
    </row>
    <row r="400" ht="24" customHeight="1" spans="1:6">
      <c r="A400" s="457">
        <v>580028</v>
      </c>
      <c r="B400" s="457" t="s">
        <v>7</v>
      </c>
      <c r="C400" s="461" t="s">
        <v>294</v>
      </c>
      <c r="D400" s="457">
        <v>1</v>
      </c>
      <c r="E400" s="456" t="s">
        <v>9</v>
      </c>
      <c r="F400" s="26">
        <v>585</v>
      </c>
    </row>
    <row r="401" ht="24" customHeight="1" spans="1:6">
      <c r="A401" s="457">
        <v>580029</v>
      </c>
      <c r="B401" s="457" t="s">
        <v>7</v>
      </c>
      <c r="C401" s="461" t="s">
        <v>295</v>
      </c>
      <c r="D401" s="457">
        <v>1</v>
      </c>
      <c r="E401" s="493" t="s">
        <v>9</v>
      </c>
      <c r="F401" s="26">
        <v>585</v>
      </c>
    </row>
    <row r="402" ht="24" customHeight="1" spans="1:6">
      <c r="A402" s="457">
        <v>580030</v>
      </c>
      <c r="B402" s="457" t="s">
        <v>7</v>
      </c>
      <c r="C402" s="461" t="s">
        <v>296</v>
      </c>
      <c r="D402" s="457">
        <v>1</v>
      </c>
      <c r="E402" s="456" t="s">
        <v>9</v>
      </c>
      <c r="F402" s="26">
        <v>485</v>
      </c>
    </row>
    <row r="403" ht="24" customHeight="1" spans="1:6">
      <c r="A403" s="457">
        <v>580032</v>
      </c>
      <c r="B403" s="457" t="s">
        <v>7</v>
      </c>
      <c r="C403" s="494" t="s">
        <v>297</v>
      </c>
      <c r="D403" s="462">
        <v>1</v>
      </c>
      <c r="E403" s="456" t="s">
        <v>9</v>
      </c>
      <c r="F403" s="26">
        <v>585</v>
      </c>
    </row>
    <row r="404" ht="24" customHeight="1" spans="1:6">
      <c r="A404" s="457">
        <v>580033</v>
      </c>
      <c r="B404" s="457" t="s">
        <v>7</v>
      </c>
      <c r="C404" s="461" t="s">
        <v>298</v>
      </c>
      <c r="D404" s="457">
        <v>1</v>
      </c>
      <c r="E404" s="456" t="s">
        <v>9</v>
      </c>
      <c r="F404" s="26">
        <v>585</v>
      </c>
    </row>
    <row r="405" ht="24" customHeight="1" spans="1:6">
      <c r="A405" s="459">
        <v>580034</v>
      </c>
      <c r="B405" s="459" t="s">
        <v>7</v>
      </c>
      <c r="C405" s="123" t="s">
        <v>299</v>
      </c>
      <c r="D405" s="459">
        <v>2</v>
      </c>
      <c r="E405" s="196" t="s">
        <v>9</v>
      </c>
      <c r="F405" s="26">
        <v>1170</v>
      </c>
    </row>
    <row r="406" ht="24" customHeight="1" spans="1:5">
      <c r="A406" s="462"/>
      <c r="B406" s="462"/>
      <c r="C406" s="158"/>
      <c r="D406" s="462"/>
      <c r="E406" s="196" t="s">
        <v>9</v>
      </c>
    </row>
    <row r="407" ht="24" customHeight="1" spans="1:6">
      <c r="A407" s="462">
        <v>580036</v>
      </c>
      <c r="B407" s="457" t="s">
        <v>7</v>
      </c>
      <c r="C407" s="494" t="s">
        <v>300</v>
      </c>
      <c r="D407" s="462">
        <v>1</v>
      </c>
      <c r="E407" s="456" t="s">
        <v>9</v>
      </c>
      <c r="F407" s="26">
        <v>585</v>
      </c>
    </row>
    <row r="408" ht="24" customHeight="1" spans="1:6">
      <c r="A408" s="462">
        <v>580037</v>
      </c>
      <c r="B408" s="457" t="s">
        <v>7</v>
      </c>
      <c r="C408" s="461" t="s">
        <v>301</v>
      </c>
      <c r="D408" s="457">
        <v>1</v>
      </c>
      <c r="E408" s="456" t="s">
        <v>9</v>
      </c>
      <c r="F408" s="26">
        <v>585</v>
      </c>
    </row>
    <row r="409" ht="24" customHeight="1" spans="1:6">
      <c r="A409" s="462">
        <v>580038</v>
      </c>
      <c r="B409" s="457" t="s">
        <v>7</v>
      </c>
      <c r="C409" s="495" t="s">
        <v>302</v>
      </c>
      <c r="D409" s="459">
        <v>1</v>
      </c>
      <c r="E409" s="496" t="s">
        <v>9</v>
      </c>
      <c r="F409" s="26">
        <v>740</v>
      </c>
    </row>
    <row r="410" s="74" customFormat="1" ht="24" customHeight="1" spans="1:7">
      <c r="A410" s="497">
        <v>58003902</v>
      </c>
      <c r="B410" s="497" t="s">
        <v>7</v>
      </c>
      <c r="C410" s="497" t="s">
        <v>303</v>
      </c>
      <c r="D410" s="459">
        <v>3</v>
      </c>
      <c r="E410" s="496" t="s">
        <v>9</v>
      </c>
      <c r="F410" s="409">
        <v>1470</v>
      </c>
      <c r="G410" s="377"/>
    </row>
    <row r="411" s="74" customFormat="1" ht="24" customHeight="1" spans="1:7">
      <c r="A411" s="497"/>
      <c r="B411" s="497"/>
      <c r="C411" s="497"/>
      <c r="D411" s="479"/>
      <c r="E411" s="376" t="s">
        <v>9</v>
      </c>
      <c r="F411" s="418"/>
      <c r="G411" s="377"/>
    </row>
    <row r="412" s="74" customFormat="1" ht="24" customHeight="1" spans="1:7">
      <c r="A412" s="497"/>
      <c r="B412" s="497"/>
      <c r="C412" s="497"/>
      <c r="D412" s="462"/>
      <c r="E412" s="376" t="s">
        <v>9</v>
      </c>
      <c r="F412" s="412"/>
      <c r="G412" s="377"/>
    </row>
    <row r="413" s="74" customFormat="1" ht="24" customHeight="1" spans="1:7">
      <c r="A413" s="497">
        <v>580040</v>
      </c>
      <c r="B413" s="457" t="s">
        <v>7</v>
      </c>
      <c r="C413" s="495" t="s">
        <v>304</v>
      </c>
      <c r="D413" s="462">
        <v>1</v>
      </c>
      <c r="E413" s="376" t="s">
        <v>9</v>
      </c>
      <c r="F413" s="26">
        <v>460</v>
      </c>
      <c r="G413" s="377"/>
    </row>
    <row r="414" ht="24" customHeight="1" spans="1:6">
      <c r="A414" s="498" t="s">
        <v>18</v>
      </c>
      <c r="B414" s="498"/>
      <c r="C414" s="499">
        <f>COUNTIF(B376:B413,"Y")</f>
        <v>28</v>
      </c>
      <c r="D414" s="498">
        <f>SUM(D376:D413)</f>
        <v>38</v>
      </c>
      <c r="E414" s="466"/>
      <c r="F414" s="498">
        <f>SUM(F376:F413)</f>
        <v>20875</v>
      </c>
    </row>
    <row r="415" ht="24" customHeight="1" spans="1:6">
      <c r="A415" s="467">
        <v>590001</v>
      </c>
      <c r="B415" s="467" t="s">
        <v>7</v>
      </c>
      <c r="C415" s="500" t="s">
        <v>305</v>
      </c>
      <c r="D415" s="467">
        <v>1</v>
      </c>
      <c r="E415" s="224" t="s">
        <v>9</v>
      </c>
      <c r="F415" s="26">
        <v>740</v>
      </c>
    </row>
    <row r="416" ht="24" customHeight="1" spans="1:6">
      <c r="A416" s="467">
        <v>590002</v>
      </c>
      <c r="B416" s="467" t="s">
        <v>7</v>
      </c>
      <c r="C416" s="500" t="s">
        <v>306</v>
      </c>
      <c r="D416" s="467">
        <v>3</v>
      </c>
      <c r="E416" s="224" t="s">
        <v>9</v>
      </c>
      <c r="F416" s="409">
        <v>1455</v>
      </c>
    </row>
    <row r="417" ht="24" customHeight="1" spans="1:6">
      <c r="A417" s="469"/>
      <c r="B417" s="469"/>
      <c r="C417" s="501"/>
      <c r="D417" s="469"/>
      <c r="E417" s="224" t="s">
        <v>9</v>
      </c>
      <c r="F417" s="418"/>
    </row>
    <row r="418" ht="24" customHeight="1" spans="1:6">
      <c r="A418" s="373"/>
      <c r="B418" s="373"/>
      <c r="C418" s="502"/>
      <c r="D418" s="373"/>
      <c r="E418" s="224" t="s">
        <v>9</v>
      </c>
      <c r="F418" s="412"/>
    </row>
    <row r="419" ht="24" customHeight="1" spans="1:6">
      <c r="A419" s="470">
        <v>590003</v>
      </c>
      <c r="B419" s="470" t="s">
        <v>7</v>
      </c>
      <c r="C419" s="503" t="s">
        <v>307</v>
      </c>
      <c r="D419" s="470">
        <v>1</v>
      </c>
      <c r="E419" s="224" t="s">
        <v>9</v>
      </c>
      <c r="F419" s="26">
        <v>485</v>
      </c>
    </row>
    <row r="420" ht="24" customHeight="1" spans="1:6">
      <c r="A420" s="467">
        <v>590004</v>
      </c>
      <c r="B420" s="467" t="s">
        <v>7</v>
      </c>
      <c r="C420" s="500" t="s">
        <v>308</v>
      </c>
      <c r="D420" s="467">
        <v>1</v>
      </c>
      <c r="E420" s="224" t="s">
        <v>9</v>
      </c>
      <c r="F420" s="26">
        <v>545</v>
      </c>
    </row>
    <row r="421" ht="24" customHeight="1" spans="1:6">
      <c r="A421" s="467">
        <v>590005</v>
      </c>
      <c r="B421" s="467" t="s">
        <v>7</v>
      </c>
      <c r="C421" s="500" t="s">
        <v>309</v>
      </c>
      <c r="D421" s="467">
        <v>2</v>
      </c>
      <c r="E421" s="224" t="s">
        <v>9</v>
      </c>
      <c r="F421" s="26">
        <v>1480</v>
      </c>
    </row>
    <row r="422" ht="24" customHeight="1" spans="1:5">
      <c r="A422" s="373"/>
      <c r="B422" s="373"/>
      <c r="C422" s="502"/>
      <c r="D422" s="373"/>
      <c r="E422" s="224" t="s">
        <v>9</v>
      </c>
    </row>
    <row r="423" ht="24" customHeight="1" spans="1:6">
      <c r="A423" s="470">
        <v>590007</v>
      </c>
      <c r="B423" s="470" t="s">
        <v>7</v>
      </c>
      <c r="C423" s="503" t="s">
        <v>310</v>
      </c>
      <c r="D423" s="470">
        <v>1</v>
      </c>
      <c r="E423" s="224" t="s">
        <v>9</v>
      </c>
      <c r="F423" s="26">
        <v>585</v>
      </c>
    </row>
    <row r="424" ht="24" customHeight="1" spans="1:6">
      <c r="A424" s="470">
        <v>590008</v>
      </c>
      <c r="B424" s="470" t="s">
        <v>7</v>
      </c>
      <c r="C424" s="503" t="s">
        <v>311</v>
      </c>
      <c r="D424" s="470">
        <v>1</v>
      </c>
      <c r="E424" s="224" t="s">
        <v>9</v>
      </c>
      <c r="F424" s="26">
        <v>585</v>
      </c>
    </row>
    <row r="425" ht="24" customHeight="1" spans="1:6">
      <c r="A425" s="470">
        <v>590009</v>
      </c>
      <c r="B425" s="470" t="s">
        <v>7</v>
      </c>
      <c r="C425" s="503" t="s">
        <v>312</v>
      </c>
      <c r="D425" s="470">
        <v>1</v>
      </c>
      <c r="E425" s="224" t="s">
        <v>9</v>
      </c>
      <c r="F425" s="26">
        <v>585</v>
      </c>
    </row>
    <row r="426" ht="24" customHeight="1" spans="1:6">
      <c r="A426" s="470">
        <v>590011</v>
      </c>
      <c r="B426" s="470" t="s">
        <v>7</v>
      </c>
      <c r="C426" s="503" t="s">
        <v>313</v>
      </c>
      <c r="D426" s="470">
        <v>1</v>
      </c>
      <c r="E426" s="224" t="s">
        <v>9</v>
      </c>
      <c r="F426" s="26">
        <v>740</v>
      </c>
    </row>
    <row r="427" ht="24" customHeight="1" spans="1:6">
      <c r="A427" s="467">
        <v>590012</v>
      </c>
      <c r="B427" s="467" t="s">
        <v>7</v>
      </c>
      <c r="C427" s="500" t="s">
        <v>314</v>
      </c>
      <c r="D427" s="467">
        <v>1</v>
      </c>
      <c r="E427" s="224" t="s">
        <v>9</v>
      </c>
      <c r="F427" s="26">
        <v>585</v>
      </c>
    </row>
    <row r="428" ht="24" customHeight="1" spans="1:6">
      <c r="A428" s="470">
        <v>590014</v>
      </c>
      <c r="B428" s="470" t="s">
        <v>7</v>
      </c>
      <c r="C428" s="503" t="s">
        <v>315</v>
      </c>
      <c r="D428" s="470">
        <v>1</v>
      </c>
      <c r="E428" s="224" t="s">
        <v>9</v>
      </c>
      <c r="F428" s="26">
        <v>550</v>
      </c>
    </row>
    <row r="429" s="3" customFormat="1" ht="24" customHeight="1" spans="1:7">
      <c r="A429" s="470">
        <v>590015</v>
      </c>
      <c r="B429" s="470" t="s">
        <v>7</v>
      </c>
      <c r="C429" s="503" t="s">
        <v>316</v>
      </c>
      <c r="D429" s="470">
        <v>1</v>
      </c>
      <c r="E429" s="224" t="s">
        <v>9</v>
      </c>
      <c r="F429" s="26">
        <v>485</v>
      </c>
      <c r="G429" s="28"/>
    </row>
    <row r="430" s="3" customFormat="1" ht="24" customHeight="1" spans="1:7">
      <c r="A430" s="470">
        <v>590017</v>
      </c>
      <c r="B430" s="470" t="s">
        <v>7</v>
      </c>
      <c r="C430" s="503" t="s">
        <v>317</v>
      </c>
      <c r="D430" s="470">
        <v>1</v>
      </c>
      <c r="E430" s="224" t="s">
        <v>9</v>
      </c>
      <c r="F430" s="26">
        <v>525</v>
      </c>
      <c r="G430" s="28"/>
    </row>
    <row r="431" s="3" customFormat="1" ht="24" customHeight="1" spans="1:7">
      <c r="A431" s="467">
        <v>590018</v>
      </c>
      <c r="B431" s="467" t="s">
        <v>7</v>
      </c>
      <c r="C431" s="500" t="s">
        <v>318</v>
      </c>
      <c r="D431" s="467">
        <v>1</v>
      </c>
      <c r="E431" s="224" t="s">
        <v>9</v>
      </c>
      <c r="F431" s="26">
        <v>585</v>
      </c>
      <c r="G431" s="28"/>
    </row>
    <row r="432" s="3" customFormat="1" ht="24" customHeight="1" spans="1:7">
      <c r="A432" s="470">
        <v>590021</v>
      </c>
      <c r="B432" s="470" t="s">
        <v>7</v>
      </c>
      <c r="C432" s="503" t="s">
        <v>319</v>
      </c>
      <c r="D432" s="470">
        <v>1</v>
      </c>
      <c r="E432" s="224" t="s">
        <v>9</v>
      </c>
      <c r="F432" s="26">
        <v>585</v>
      </c>
      <c r="G432" s="28"/>
    </row>
    <row r="433" s="3" customFormat="1" ht="24" customHeight="1" spans="1:7">
      <c r="A433" s="470">
        <v>590022</v>
      </c>
      <c r="B433" s="470" t="s">
        <v>7</v>
      </c>
      <c r="C433" s="503" t="s">
        <v>320</v>
      </c>
      <c r="D433" s="470">
        <v>1</v>
      </c>
      <c r="E433" s="224" t="s">
        <v>9</v>
      </c>
      <c r="F433" s="26">
        <v>485</v>
      </c>
      <c r="G433" s="28"/>
    </row>
    <row r="434" s="3" customFormat="1" ht="24" customHeight="1" spans="1:7">
      <c r="A434" s="470">
        <v>590023</v>
      </c>
      <c r="B434" s="470" t="s">
        <v>7</v>
      </c>
      <c r="C434" s="503" t="s">
        <v>321</v>
      </c>
      <c r="D434" s="470">
        <v>1</v>
      </c>
      <c r="E434" s="224" t="s">
        <v>9</v>
      </c>
      <c r="F434" s="26">
        <v>585</v>
      </c>
      <c r="G434" s="28"/>
    </row>
    <row r="435" s="3" customFormat="1" ht="24" customHeight="1" spans="1:7">
      <c r="A435" s="467">
        <v>590024</v>
      </c>
      <c r="B435" s="467" t="s">
        <v>7</v>
      </c>
      <c r="C435" s="500" t="s">
        <v>322</v>
      </c>
      <c r="D435" s="467">
        <v>2</v>
      </c>
      <c r="E435" s="224" t="s">
        <v>9</v>
      </c>
      <c r="F435" s="26">
        <v>1170</v>
      </c>
      <c r="G435" s="28"/>
    </row>
    <row r="436" s="3" customFormat="1" ht="24" customHeight="1" spans="1:7">
      <c r="A436" s="373"/>
      <c r="B436" s="373"/>
      <c r="C436" s="502"/>
      <c r="D436" s="373"/>
      <c r="E436" s="224" t="s">
        <v>9</v>
      </c>
      <c r="F436" s="26"/>
      <c r="G436" s="28"/>
    </row>
    <row r="437" s="3" customFormat="1" ht="24" customHeight="1" spans="1:7">
      <c r="A437" s="467">
        <v>590025</v>
      </c>
      <c r="B437" s="467" t="s">
        <v>7</v>
      </c>
      <c r="C437" s="500" t="s">
        <v>323</v>
      </c>
      <c r="D437" s="467">
        <v>2</v>
      </c>
      <c r="E437" s="224" t="s">
        <v>9</v>
      </c>
      <c r="F437" s="26">
        <v>1480</v>
      </c>
      <c r="G437" s="28"/>
    </row>
    <row r="438" s="3" customFormat="1" ht="24" customHeight="1" spans="1:7">
      <c r="A438" s="373"/>
      <c r="B438" s="373"/>
      <c r="C438" s="502"/>
      <c r="D438" s="373"/>
      <c r="E438" s="224" t="s">
        <v>9</v>
      </c>
      <c r="F438" s="26"/>
      <c r="G438" s="28"/>
    </row>
    <row r="439" ht="24" customHeight="1" spans="1:6">
      <c r="A439" s="470">
        <v>590027</v>
      </c>
      <c r="B439" s="470" t="s">
        <v>7</v>
      </c>
      <c r="C439" s="503" t="s">
        <v>324</v>
      </c>
      <c r="D439" s="470">
        <v>1</v>
      </c>
      <c r="E439" s="224" t="s">
        <v>9</v>
      </c>
      <c r="F439" s="26">
        <v>550</v>
      </c>
    </row>
    <row r="440" ht="24" customHeight="1" spans="1:6">
      <c r="A440" s="470">
        <v>590028</v>
      </c>
      <c r="B440" s="478" t="s">
        <v>7</v>
      </c>
      <c r="C440" s="504" t="s">
        <v>325</v>
      </c>
      <c r="D440" s="478">
        <v>1</v>
      </c>
      <c r="E440" s="505" t="s">
        <v>9</v>
      </c>
      <c r="F440" s="26">
        <v>640</v>
      </c>
    </row>
    <row r="441" s="2" customFormat="1" ht="24" customHeight="1" spans="1:7">
      <c r="A441" s="470">
        <v>590029</v>
      </c>
      <c r="B441" s="478" t="s">
        <v>7</v>
      </c>
      <c r="C441" s="504" t="s">
        <v>326</v>
      </c>
      <c r="D441" s="478">
        <v>1</v>
      </c>
      <c r="E441" s="505" t="s">
        <v>9</v>
      </c>
      <c r="F441" s="26">
        <v>485</v>
      </c>
      <c r="G441" s="28"/>
    </row>
    <row r="442" ht="24" customHeight="1" spans="1:7">
      <c r="A442" s="470">
        <v>590031</v>
      </c>
      <c r="B442" s="454" t="s">
        <v>7</v>
      </c>
      <c r="C442" s="503" t="s">
        <v>327</v>
      </c>
      <c r="D442" s="454">
        <v>1</v>
      </c>
      <c r="E442" s="224" t="s">
        <v>9</v>
      </c>
      <c r="F442" s="26">
        <v>590</v>
      </c>
      <c r="G442" s="305"/>
    </row>
    <row r="443" ht="24" customHeight="1" spans="1:6">
      <c r="A443" s="470">
        <v>590032</v>
      </c>
      <c r="B443" s="454" t="s">
        <v>7</v>
      </c>
      <c r="C443" s="506" t="s">
        <v>328</v>
      </c>
      <c r="D443" s="482">
        <v>1</v>
      </c>
      <c r="E443" s="468" t="s">
        <v>9</v>
      </c>
      <c r="F443" s="26">
        <v>525</v>
      </c>
    </row>
    <row r="444" ht="24" customHeight="1" spans="1:6">
      <c r="A444" s="482">
        <v>590033</v>
      </c>
      <c r="B444" s="482" t="s">
        <v>7</v>
      </c>
      <c r="C444" s="482" t="s">
        <v>329</v>
      </c>
      <c r="D444" s="482">
        <v>1</v>
      </c>
      <c r="E444" s="468" t="s">
        <v>9</v>
      </c>
      <c r="F444" s="26">
        <v>640</v>
      </c>
    </row>
    <row r="445" ht="24" customHeight="1" spans="1:6">
      <c r="A445" s="482">
        <v>590034</v>
      </c>
      <c r="B445" s="482" t="s">
        <v>7</v>
      </c>
      <c r="C445" s="482" t="s">
        <v>330</v>
      </c>
      <c r="D445" s="482">
        <v>2</v>
      </c>
      <c r="E445" s="468" t="s">
        <v>9</v>
      </c>
      <c r="F445" s="26">
        <v>1170</v>
      </c>
    </row>
    <row r="446" ht="24" customHeight="1" spans="1:5">
      <c r="A446" s="484"/>
      <c r="B446" s="484"/>
      <c r="C446" s="484"/>
      <c r="D446" s="484"/>
      <c r="E446" s="468" t="s">
        <v>9</v>
      </c>
    </row>
    <row r="447" ht="24" customHeight="1" spans="1:6">
      <c r="A447" s="226">
        <v>590035</v>
      </c>
      <c r="B447" s="454" t="s">
        <v>7</v>
      </c>
      <c r="C447" s="455" t="s">
        <v>331</v>
      </c>
      <c r="D447" s="507">
        <v>1</v>
      </c>
      <c r="E447" s="224" t="s">
        <v>9</v>
      </c>
      <c r="F447" s="26">
        <v>525</v>
      </c>
    </row>
    <row r="448" ht="24" customHeight="1" spans="1:6">
      <c r="A448" s="226">
        <v>590037</v>
      </c>
      <c r="B448" s="454" t="s">
        <v>7</v>
      </c>
      <c r="C448" s="455" t="s">
        <v>332</v>
      </c>
      <c r="D448" s="454">
        <v>1</v>
      </c>
      <c r="E448" s="468" t="s">
        <v>9</v>
      </c>
      <c r="F448" s="26">
        <v>640</v>
      </c>
    </row>
    <row r="449" ht="24" customHeight="1" spans="1:7">
      <c r="A449" s="484">
        <v>590039</v>
      </c>
      <c r="B449" s="484" t="s">
        <v>7</v>
      </c>
      <c r="C449" s="485" t="s">
        <v>333</v>
      </c>
      <c r="D449" s="373">
        <v>1</v>
      </c>
      <c r="E449" s="224" t="s">
        <v>9</v>
      </c>
      <c r="F449" s="26">
        <v>640</v>
      </c>
      <c r="G449" s="508"/>
    </row>
    <row r="450" ht="24" customHeight="1" spans="1:7">
      <c r="A450" s="482">
        <v>590040</v>
      </c>
      <c r="B450" s="470" t="s">
        <v>7</v>
      </c>
      <c r="C450" s="483" t="s">
        <v>334</v>
      </c>
      <c r="D450" s="467">
        <v>2</v>
      </c>
      <c r="E450" s="224" t="s">
        <v>9</v>
      </c>
      <c r="F450" s="26">
        <v>1170</v>
      </c>
      <c r="G450" s="509"/>
    </row>
    <row r="451" ht="24" customHeight="1" spans="1:7">
      <c r="A451" s="484"/>
      <c r="B451" s="470"/>
      <c r="C451" s="485"/>
      <c r="D451" s="373"/>
      <c r="E451" s="224" t="s">
        <v>9</v>
      </c>
      <c r="G451" s="509"/>
    </row>
    <row r="452" ht="24" customHeight="1" spans="1:6">
      <c r="A452" s="484">
        <v>590043</v>
      </c>
      <c r="B452" s="478" t="s">
        <v>7</v>
      </c>
      <c r="C452" s="483" t="s">
        <v>335</v>
      </c>
      <c r="D452" s="510">
        <v>1</v>
      </c>
      <c r="E452" s="224" t="s">
        <v>9</v>
      </c>
      <c r="F452" s="26">
        <v>485</v>
      </c>
    </row>
    <row r="453" ht="24" customHeight="1" spans="1:6">
      <c r="A453" s="484">
        <v>590044</v>
      </c>
      <c r="B453" s="454" t="s">
        <v>7</v>
      </c>
      <c r="C453" s="226" t="s">
        <v>336</v>
      </c>
      <c r="D453" s="454">
        <v>1</v>
      </c>
      <c r="E453" s="224" t="s">
        <v>9</v>
      </c>
      <c r="F453" s="26">
        <v>740</v>
      </c>
    </row>
    <row r="454" ht="24" customHeight="1" spans="1:6">
      <c r="A454" s="484">
        <v>590046</v>
      </c>
      <c r="B454" s="478" t="s">
        <v>7</v>
      </c>
      <c r="C454" s="503" t="s">
        <v>337</v>
      </c>
      <c r="D454" s="470">
        <v>1</v>
      </c>
      <c r="E454" s="224" t="s">
        <v>9</v>
      </c>
      <c r="F454" s="26">
        <v>585</v>
      </c>
    </row>
    <row r="455" ht="24" customHeight="1" spans="1:7">
      <c r="A455" s="484">
        <v>590047</v>
      </c>
      <c r="B455" s="478" t="s">
        <v>7</v>
      </c>
      <c r="C455" s="504" t="s">
        <v>338</v>
      </c>
      <c r="D455" s="478">
        <v>1</v>
      </c>
      <c r="E455" s="505" t="s">
        <v>9</v>
      </c>
      <c r="F455" s="26">
        <v>590</v>
      </c>
      <c r="G455" s="511"/>
    </row>
    <row r="456" ht="24" customHeight="1" spans="1:6">
      <c r="A456" s="484">
        <v>590048</v>
      </c>
      <c r="B456" s="454" t="s">
        <v>7</v>
      </c>
      <c r="C456" s="455" t="s">
        <v>339</v>
      </c>
      <c r="D456" s="454">
        <v>1</v>
      </c>
      <c r="E456" s="468" t="s">
        <v>9</v>
      </c>
      <c r="F456" s="26">
        <v>525</v>
      </c>
    </row>
    <row r="457" ht="24" customHeight="1" spans="1:6">
      <c r="A457" s="512">
        <v>590050</v>
      </c>
      <c r="B457" s="510" t="s">
        <v>7</v>
      </c>
      <c r="C457" s="82" t="s">
        <v>340</v>
      </c>
      <c r="D457" s="469">
        <v>1</v>
      </c>
      <c r="E457" s="88" t="s">
        <v>9</v>
      </c>
      <c r="F457" s="26">
        <v>585</v>
      </c>
    </row>
    <row r="458" ht="24" customHeight="1" spans="1:6">
      <c r="A458" s="512">
        <v>590051</v>
      </c>
      <c r="B458" s="478" t="s">
        <v>7</v>
      </c>
      <c r="C458" s="22" t="s">
        <v>341</v>
      </c>
      <c r="D458" s="454">
        <v>1</v>
      </c>
      <c r="E458" s="64" t="s">
        <v>9</v>
      </c>
      <c r="F458" s="26">
        <v>585</v>
      </c>
    </row>
    <row r="459" ht="24" customHeight="1" spans="1:7">
      <c r="A459" s="482">
        <v>590052</v>
      </c>
      <c r="B459" s="482" t="s">
        <v>7</v>
      </c>
      <c r="C459" s="513" t="s">
        <v>342</v>
      </c>
      <c r="D459" s="482">
        <v>2</v>
      </c>
      <c r="E459" s="454" t="s">
        <v>9</v>
      </c>
      <c r="F459" s="26">
        <v>1170</v>
      </c>
      <c r="G459" s="492"/>
    </row>
    <row r="460" ht="24" customHeight="1" spans="1:7">
      <c r="A460" s="484"/>
      <c r="B460" s="484"/>
      <c r="C460" s="514"/>
      <c r="D460" s="484"/>
      <c r="E460" s="66" t="s">
        <v>9</v>
      </c>
      <c r="G460" s="492"/>
    </row>
    <row r="461" ht="24" customHeight="1" spans="1:7">
      <c r="A461" s="454">
        <v>590053</v>
      </c>
      <c r="B461" s="454" t="s">
        <v>7</v>
      </c>
      <c r="C461" s="454" t="s">
        <v>343</v>
      </c>
      <c r="D461" s="454">
        <v>2</v>
      </c>
      <c r="E461" s="116" t="s">
        <v>9</v>
      </c>
      <c r="F461" s="26">
        <v>1170</v>
      </c>
      <c r="G461" s="492"/>
    </row>
    <row r="462" ht="24" customHeight="1" spans="1:7">
      <c r="A462" s="454"/>
      <c r="B462" s="454"/>
      <c r="C462" s="454"/>
      <c r="D462" s="454"/>
      <c r="E462" s="116" t="s">
        <v>9</v>
      </c>
      <c r="G462" s="492"/>
    </row>
    <row r="463" ht="24" customHeight="1" spans="1:7">
      <c r="A463" s="454">
        <v>590054</v>
      </c>
      <c r="B463" s="454" t="s">
        <v>7</v>
      </c>
      <c r="C463" s="111" t="s">
        <v>344</v>
      </c>
      <c r="D463" s="226">
        <v>1</v>
      </c>
      <c r="E463" s="116" t="s">
        <v>9</v>
      </c>
      <c r="F463" s="26">
        <v>485</v>
      </c>
      <c r="G463" s="492"/>
    </row>
    <row r="464" ht="24" customHeight="1" spans="1:7">
      <c r="A464" s="454">
        <v>590056</v>
      </c>
      <c r="B464" s="454" t="s">
        <v>7</v>
      </c>
      <c r="C464" s="90" t="s">
        <v>345</v>
      </c>
      <c r="D464" s="226">
        <v>1</v>
      </c>
      <c r="E464" s="88" t="s">
        <v>9</v>
      </c>
      <c r="F464" s="26">
        <v>590</v>
      </c>
      <c r="G464" s="492"/>
    </row>
    <row r="465" ht="24" customHeight="1" spans="1:7">
      <c r="A465" s="454">
        <v>590057</v>
      </c>
      <c r="B465" s="454" t="s">
        <v>7</v>
      </c>
      <c r="C465" s="90" t="s">
        <v>346</v>
      </c>
      <c r="D465" s="454">
        <v>1</v>
      </c>
      <c r="E465" s="88" t="s">
        <v>9</v>
      </c>
      <c r="F465" s="26">
        <v>640</v>
      </c>
      <c r="G465" s="492"/>
    </row>
    <row r="466" ht="24" customHeight="1" spans="1:7">
      <c r="A466" s="482">
        <v>590058</v>
      </c>
      <c r="B466" s="482" t="s">
        <v>7</v>
      </c>
      <c r="C466" s="416" t="s">
        <v>347</v>
      </c>
      <c r="D466" s="358">
        <v>2</v>
      </c>
      <c r="E466" s="88" t="s">
        <v>9</v>
      </c>
      <c r="F466" s="416">
        <v>1100</v>
      </c>
      <c r="G466" s="492"/>
    </row>
    <row r="467" ht="24" customHeight="1" spans="1:7">
      <c r="A467" s="512"/>
      <c r="B467" s="512"/>
      <c r="C467" s="515"/>
      <c r="D467" s="358"/>
      <c r="E467" s="88" t="s">
        <v>9</v>
      </c>
      <c r="F467" s="515"/>
      <c r="G467" s="492"/>
    </row>
    <row r="468" ht="24" customHeight="1" spans="1:6">
      <c r="A468" s="516" t="s">
        <v>18</v>
      </c>
      <c r="B468" s="516"/>
      <c r="C468" s="516">
        <f>COUNTIF(B415:B467,"Y")</f>
        <v>43</v>
      </c>
      <c r="D468" s="516">
        <f>SUM(D415:D467)</f>
        <v>53</v>
      </c>
      <c r="E468" s="517"/>
      <c r="F468" s="518">
        <f>SUM(F415:F467)</f>
        <v>31060</v>
      </c>
    </row>
    <row r="469" ht="24" customHeight="1" spans="1:7">
      <c r="A469" s="482">
        <v>600001</v>
      </c>
      <c r="B469" s="482" t="s">
        <v>7</v>
      </c>
      <c r="C469" s="482" t="s">
        <v>348</v>
      </c>
      <c r="D469" s="482">
        <v>3</v>
      </c>
      <c r="E469" s="456" t="s">
        <v>9</v>
      </c>
      <c r="F469" s="409">
        <v>1755</v>
      </c>
      <c r="G469" s="519" t="s">
        <v>349</v>
      </c>
    </row>
    <row r="470" ht="24" customHeight="1" spans="1:7">
      <c r="A470" s="512"/>
      <c r="B470" s="512"/>
      <c r="C470" s="512"/>
      <c r="D470" s="512"/>
      <c r="E470" s="456" t="s">
        <v>9</v>
      </c>
      <c r="F470" s="418"/>
      <c r="G470" s="520" t="s">
        <v>350</v>
      </c>
    </row>
    <row r="471" ht="24" customHeight="1" spans="1:7">
      <c r="A471" s="484"/>
      <c r="B471" s="484"/>
      <c r="C471" s="484"/>
      <c r="D471" s="484"/>
      <c r="E471" s="456" t="s">
        <v>9</v>
      </c>
      <c r="F471" s="412"/>
      <c r="G471" s="377"/>
    </row>
    <row r="472" ht="24" customHeight="1" spans="1:6">
      <c r="A472" s="454">
        <v>600002</v>
      </c>
      <c r="B472" s="454" t="s">
        <v>7</v>
      </c>
      <c r="C472" s="506" t="s">
        <v>351</v>
      </c>
      <c r="D472" s="482">
        <v>1</v>
      </c>
      <c r="E472" s="224" t="s">
        <v>9</v>
      </c>
      <c r="F472" s="26">
        <v>525</v>
      </c>
    </row>
    <row r="473" ht="24" customHeight="1" spans="1:6">
      <c r="A473" s="457">
        <v>600005</v>
      </c>
      <c r="B473" s="226" t="s">
        <v>7</v>
      </c>
      <c r="C473" s="503" t="s">
        <v>352</v>
      </c>
      <c r="D473" s="226">
        <v>1</v>
      </c>
      <c r="E473" s="224" t="s">
        <v>9</v>
      </c>
      <c r="F473" s="26">
        <v>740</v>
      </c>
    </row>
    <row r="474" ht="24" customHeight="1" spans="1:6">
      <c r="A474" s="454">
        <v>600006</v>
      </c>
      <c r="B474" s="226" t="s">
        <v>7</v>
      </c>
      <c r="C474" s="503" t="s">
        <v>353</v>
      </c>
      <c r="D474" s="226">
        <v>1</v>
      </c>
      <c r="E474" s="224" t="s">
        <v>9</v>
      </c>
      <c r="F474" s="26">
        <v>585</v>
      </c>
    </row>
    <row r="475" ht="24" customHeight="1" spans="1:6">
      <c r="A475" s="454">
        <v>600008</v>
      </c>
      <c r="B475" s="226" t="s">
        <v>7</v>
      </c>
      <c r="C475" s="503" t="s">
        <v>354</v>
      </c>
      <c r="D475" s="226">
        <v>1</v>
      </c>
      <c r="E475" s="224" t="s">
        <v>9</v>
      </c>
      <c r="F475" s="26">
        <v>525</v>
      </c>
    </row>
    <row r="476" ht="24" customHeight="1" spans="1:6">
      <c r="A476" s="457">
        <v>600009</v>
      </c>
      <c r="B476" s="226" t="s">
        <v>7</v>
      </c>
      <c r="C476" s="503" t="s">
        <v>355</v>
      </c>
      <c r="D476" s="226">
        <v>1</v>
      </c>
      <c r="E476" s="224" t="s">
        <v>9</v>
      </c>
      <c r="F476" s="26">
        <v>525</v>
      </c>
    </row>
    <row r="477" ht="24" customHeight="1" spans="1:6">
      <c r="A477" s="500">
        <v>600011</v>
      </c>
      <c r="B477" s="500" t="s">
        <v>7</v>
      </c>
      <c r="C477" s="482" t="s">
        <v>356</v>
      </c>
      <c r="D477" s="500">
        <v>2</v>
      </c>
      <c r="E477" s="224" t="s">
        <v>9</v>
      </c>
      <c r="F477" s="26">
        <v>1170</v>
      </c>
    </row>
    <row r="478" ht="24" customHeight="1" spans="1:5">
      <c r="A478" s="502"/>
      <c r="B478" s="502"/>
      <c r="C478" s="484"/>
      <c r="D478" s="502"/>
      <c r="E478" s="224" t="s">
        <v>9</v>
      </c>
    </row>
    <row r="479" s="2" customFormat="1" ht="24" customHeight="1" spans="1:7">
      <c r="A479" s="500">
        <v>600012</v>
      </c>
      <c r="B479" s="500" t="s">
        <v>7</v>
      </c>
      <c r="C479" s="459" t="s">
        <v>357</v>
      </c>
      <c r="D479" s="500">
        <v>1</v>
      </c>
      <c r="E479" s="224" t="s">
        <v>9</v>
      </c>
      <c r="F479" s="26">
        <v>585</v>
      </c>
      <c r="G479" s="28"/>
    </row>
    <row r="480" ht="24" customHeight="1" spans="1:6">
      <c r="A480" s="454">
        <v>600014</v>
      </c>
      <c r="B480" s="226" t="s">
        <v>7</v>
      </c>
      <c r="C480" s="503" t="s">
        <v>358</v>
      </c>
      <c r="D480" s="226">
        <v>1</v>
      </c>
      <c r="E480" s="224" t="s">
        <v>9</v>
      </c>
      <c r="F480" s="26">
        <v>585</v>
      </c>
    </row>
    <row r="481" ht="24" customHeight="1" spans="1:6">
      <c r="A481" s="454">
        <v>600015</v>
      </c>
      <c r="B481" s="226" t="s">
        <v>7</v>
      </c>
      <c r="C481" s="503" t="s">
        <v>359</v>
      </c>
      <c r="D481" s="226">
        <v>1</v>
      </c>
      <c r="E481" s="224" t="s">
        <v>9</v>
      </c>
      <c r="F481" s="26">
        <v>525</v>
      </c>
    </row>
    <row r="482" ht="24" customHeight="1" spans="1:6">
      <c r="A482" s="500">
        <v>600016</v>
      </c>
      <c r="B482" s="500" t="s">
        <v>7</v>
      </c>
      <c r="C482" s="500" t="s">
        <v>360</v>
      </c>
      <c r="D482" s="500">
        <v>2</v>
      </c>
      <c r="E482" s="521" t="s">
        <v>9</v>
      </c>
      <c r="F482" s="26">
        <v>1170</v>
      </c>
    </row>
    <row r="483" s="3" customFormat="1" ht="24" customHeight="1" spans="1:7">
      <c r="A483" s="502"/>
      <c r="B483" s="502"/>
      <c r="C483" s="502"/>
      <c r="D483" s="502"/>
      <c r="E483" s="521" t="s">
        <v>9</v>
      </c>
      <c r="F483" s="26"/>
      <c r="G483" s="28"/>
    </row>
    <row r="484" s="3" customFormat="1" ht="24" customHeight="1" spans="1:7">
      <c r="A484" s="454">
        <v>600017</v>
      </c>
      <c r="B484" s="226" t="s">
        <v>7</v>
      </c>
      <c r="C484" s="503" t="s">
        <v>361</v>
      </c>
      <c r="D484" s="226">
        <v>1</v>
      </c>
      <c r="E484" s="521" t="s">
        <v>9</v>
      </c>
      <c r="F484" s="26">
        <v>585</v>
      </c>
      <c r="G484" s="28"/>
    </row>
    <row r="485" s="3" customFormat="1" ht="24" customHeight="1" spans="1:7">
      <c r="A485" s="454">
        <v>600019</v>
      </c>
      <c r="B485" s="226" t="s">
        <v>7</v>
      </c>
      <c r="C485" s="471" t="s">
        <v>362</v>
      </c>
      <c r="D485" s="226">
        <v>1</v>
      </c>
      <c r="E485" s="468" t="s">
        <v>9</v>
      </c>
      <c r="F485" s="26">
        <v>585</v>
      </c>
      <c r="G485" s="28"/>
    </row>
    <row r="486" s="3" customFormat="1" ht="24" customHeight="1" spans="1:7">
      <c r="A486" s="454">
        <v>600020</v>
      </c>
      <c r="B486" s="226" t="s">
        <v>7</v>
      </c>
      <c r="C486" s="471" t="s">
        <v>363</v>
      </c>
      <c r="D486" s="226">
        <v>1</v>
      </c>
      <c r="E486" s="468" t="s">
        <v>9</v>
      </c>
      <c r="F486" s="26">
        <v>585</v>
      </c>
      <c r="G486" s="28"/>
    </row>
    <row r="487" s="3" customFormat="1" ht="24" customHeight="1" spans="1:7">
      <c r="A487" s="482">
        <v>600021</v>
      </c>
      <c r="B487" s="482" t="s">
        <v>7</v>
      </c>
      <c r="C487" s="22" t="s">
        <v>364</v>
      </c>
      <c r="D487" s="482">
        <v>1</v>
      </c>
      <c r="E487" s="64" t="s">
        <v>9</v>
      </c>
      <c r="F487" s="26">
        <v>640</v>
      </c>
      <c r="G487" s="28"/>
    </row>
    <row r="488" s="3" customFormat="1" ht="24" customHeight="1" spans="1:7">
      <c r="A488" s="482">
        <v>600022</v>
      </c>
      <c r="B488" s="17" t="s">
        <v>7</v>
      </c>
      <c r="C488" s="22" t="s">
        <v>365</v>
      </c>
      <c r="D488" s="63">
        <v>1</v>
      </c>
      <c r="E488" s="64" t="s">
        <v>9</v>
      </c>
      <c r="F488" s="217">
        <v>585</v>
      </c>
      <c r="G488" s="28"/>
    </row>
    <row r="489" s="3" customFormat="1" ht="24" customHeight="1" spans="1:8">
      <c r="A489" s="32" t="s">
        <v>18</v>
      </c>
      <c r="B489" s="522"/>
      <c r="C489" s="32">
        <f>COUNTIF(B469:B488,"Y")</f>
        <v>16</v>
      </c>
      <c r="D489" s="32">
        <f>SUM(D469:D488)</f>
        <v>20</v>
      </c>
      <c r="E489" s="523"/>
      <c r="F489" s="32">
        <f>SUM(F469:F488)</f>
        <v>11670</v>
      </c>
      <c r="G489" s="28"/>
      <c r="H489" s="2"/>
    </row>
    <row r="490" spans="6:6">
      <c r="F490" s="509"/>
    </row>
    <row r="491" spans="6:7">
      <c r="F491" s="2"/>
      <c r="G491" s="2"/>
    </row>
    <row r="492" ht="27" customHeight="1" spans="1:7">
      <c r="A492" s="524" t="s">
        <v>366</v>
      </c>
      <c r="B492" s="164"/>
      <c r="C492" s="164">
        <f>C13+C122+C162+C212+C306+C324+C375+C414+C468+C489</f>
        <v>354</v>
      </c>
      <c r="D492" s="164">
        <f>D13+D122+D162+D212+D306+D324+D375+D414+D468+D489</f>
        <v>474</v>
      </c>
      <c r="E492" s="163"/>
      <c r="F492" s="164">
        <f>F13+F122+F162+F212+F306+F324+F375+F414+F468+F489</f>
        <v>254681</v>
      </c>
      <c r="G492" s="2"/>
    </row>
    <row r="493" spans="6:7">
      <c r="F493" s="2"/>
      <c r="G493" s="2"/>
    </row>
    <row r="494" spans="6:7">
      <c r="F494" s="2"/>
      <c r="G494" s="2"/>
    </row>
    <row r="495" spans="6:7">
      <c r="F495" s="2"/>
      <c r="G495" s="2"/>
    </row>
    <row r="496" spans="6:6">
      <c r="F496" s="509"/>
    </row>
    <row r="497" spans="6:6">
      <c r="F497" s="509"/>
    </row>
    <row r="498" spans="6:6">
      <c r="F498" s="509"/>
    </row>
    <row r="499" spans="6:6">
      <c r="F499" s="509"/>
    </row>
    <row r="500" spans="6:6">
      <c r="F500" s="509"/>
    </row>
    <row r="501" spans="6:6">
      <c r="F501" s="509"/>
    </row>
    <row r="502" spans="6:6">
      <c r="F502" s="509"/>
    </row>
    <row r="503" spans="6:6">
      <c r="F503" s="509"/>
    </row>
    <row r="504" spans="6:6">
      <c r="F504" s="509"/>
    </row>
    <row r="505" spans="6:6">
      <c r="F505" s="509"/>
    </row>
    <row r="506" spans="6:6">
      <c r="F506" s="509"/>
    </row>
    <row r="507" spans="6:6">
      <c r="F507" s="509"/>
    </row>
    <row r="508" spans="6:6">
      <c r="F508" s="509"/>
    </row>
    <row r="509" spans="6:6">
      <c r="F509" s="509"/>
    </row>
    <row r="510" spans="6:6">
      <c r="F510" s="509"/>
    </row>
    <row r="511" spans="6:6">
      <c r="F511" s="509"/>
    </row>
    <row r="512" spans="6:6">
      <c r="F512" s="509"/>
    </row>
    <row r="513" spans="6:6">
      <c r="F513" s="509"/>
    </row>
    <row r="514" spans="6:6">
      <c r="F514" s="509"/>
    </row>
    <row r="515" spans="6:6">
      <c r="F515" s="509"/>
    </row>
    <row r="516" spans="6:6">
      <c r="F516" s="509"/>
    </row>
    <row r="517" spans="6:6">
      <c r="F517" s="509"/>
    </row>
    <row r="518" spans="6:6">
      <c r="F518" s="509"/>
    </row>
    <row r="519" spans="6:6">
      <c r="F519" s="509"/>
    </row>
    <row r="520" spans="6:6">
      <c r="F520" s="509"/>
    </row>
    <row r="521" spans="6:6">
      <c r="F521" s="509"/>
    </row>
    <row r="522" spans="6:6">
      <c r="F522" s="509"/>
    </row>
    <row r="523" spans="6:6">
      <c r="F523" s="509"/>
    </row>
    <row r="524" spans="6:6">
      <c r="F524" s="509"/>
    </row>
    <row r="525" spans="6:6">
      <c r="F525" s="509"/>
    </row>
    <row r="526" spans="6:6">
      <c r="F526" s="509"/>
    </row>
    <row r="527" spans="6:6">
      <c r="F527" s="509"/>
    </row>
    <row r="528" spans="6:6">
      <c r="F528" s="509"/>
    </row>
    <row r="529" spans="6:6">
      <c r="F529" s="509"/>
    </row>
    <row r="530" spans="6:6">
      <c r="F530" s="509"/>
    </row>
    <row r="531" spans="6:6">
      <c r="F531" s="509"/>
    </row>
    <row r="532" spans="6:6">
      <c r="F532" s="509"/>
    </row>
    <row r="533" spans="6:6">
      <c r="F533" s="509"/>
    </row>
    <row r="534" spans="6:6">
      <c r="F534" s="509"/>
    </row>
    <row r="535" spans="6:6">
      <c r="F535" s="509"/>
    </row>
    <row r="536" spans="6:6">
      <c r="F536" s="509"/>
    </row>
    <row r="537" spans="6:6">
      <c r="F537" s="509"/>
    </row>
    <row r="538" spans="6:6">
      <c r="F538" s="509"/>
    </row>
    <row r="539" spans="6:6">
      <c r="F539" s="509"/>
    </row>
    <row r="540" spans="6:6">
      <c r="F540" s="509"/>
    </row>
    <row r="541" spans="6:6">
      <c r="F541" s="509"/>
    </row>
    <row r="542" spans="6:6">
      <c r="F542" s="509"/>
    </row>
    <row r="543" spans="6:6">
      <c r="F543" s="509"/>
    </row>
    <row r="544" spans="6:6">
      <c r="F544" s="509"/>
    </row>
    <row r="545" spans="6:6">
      <c r="F545" s="509"/>
    </row>
    <row r="546" spans="6:6">
      <c r="F546" s="509"/>
    </row>
    <row r="547" spans="6:6">
      <c r="F547" s="509"/>
    </row>
    <row r="548" spans="6:6">
      <c r="F548" s="412"/>
    </row>
  </sheetData>
  <mergeCells count="435">
    <mergeCell ref="A1:F1"/>
    <mergeCell ref="A2:F2"/>
    <mergeCell ref="A11:A12"/>
    <mergeCell ref="A14:A15"/>
    <mergeCell ref="A19:A20"/>
    <mergeCell ref="A21:A22"/>
    <mergeCell ref="A27:A29"/>
    <mergeCell ref="A33:A35"/>
    <mergeCell ref="A37:A39"/>
    <mergeCell ref="A40:A42"/>
    <mergeCell ref="A44:A45"/>
    <mergeCell ref="A47:A48"/>
    <mergeCell ref="A49:A50"/>
    <mergeCell ref="A51:A52"/>
    <mergeCell ref="A56:A57"/>
    <mergeCell ref="A59:A61"/>
    <mergeCell ref="A63:A65"/>
    <mergeCell ref="A67:A68"/>
    <mergeCell ref="A72:A74"/>
    <mergeCell ref="A77:A78"/>
    <mergeCell ref="A81:A82"/>
    <mergeCell ref="A84:A85"/>
    <mergeCell ref="A86:A89"/>
    <mergeCell ref="A92:A94"/>
    <mergeCell ref="A97:A99"/>
    <mergeCell ref="A100:A101"/>
    <mergeCell ref="A104:A109"/>
    <mergeCell ref="A110:A112"/>
    <mergeCell ref="A114:A116"/>
    <mergeCell ref="A120:A121"/>
    <mergeCell ref="A125:A126"/>
    <mergeCell ref="A133:A134"/>
    <mergeCell ref="A135:A137"/>
    <mergeCell ref="A160:A161"/>
    <mergeCell ref="A165:A166"/>
    <mergeCell ref="A167:A168"/>
    <mergeCell ref="A173:A174"/>
    <mergeCell ref="A176:A178"/>
    <mergeCell ref="A179:A180"/>
    <mergeCell ref="A181:A182"/>
    <mergeCell ref="A184:A185"/>
    <mergeCell ref="A187:A188"/>
    <mergeCell ref="A190:A192"/>
    <mergeCell ref="A197:A198"/>
    <mergeCell ref="A200:A202"/>
    <mergeCell ref="A203:A204"/>
    <mergeCell ref="A205:A206"/>
    <mergeCell ref="A207:A208"/>
    <mergeCell ref="A218:A219"/>
    <mergeCell ref="A221:A224"/>
    <mergeCell ref="A234:A236"/>
    <mergeCell ref="A243:A244"/>
    <mergeCell ref="A245:A246"/>
    <mergeCell ref="A247:A248"/>
    <mergeCell ref="A259:A260"/>
    <mergeCell ref="A264:A266"/>
    <mergeCell ref="A272:A275"/>
    <mergeCell ref="A290:A291"/>
    <mergeCell ref="A300:A301"/>
    <mergeCell ref="A302:A304"/>
    <mergeCell ref="A318:A319"/>
    <mergeCell ref="A325:A326"/>
    <mergeCell ref="A329:A330"/>
    <mergeCell ref="A342:A343"/>
    <mergeCell ref="A346:A348"/>
    <mergeCell ref="A358:A359"/>
    <mergeCell ref="A366:A367"/>
    <mergeCell ref="A368:A369"/>
    <mergeCell ref="A373:A374"/>
    <mergeCell ref="A377:A379"/>
    <mergeCell ref="A382:A383"/>
    <mergeCell ref="A389:A390"/>
    <mergeCell ref="A391:A393"/>
    <mergeCell ref="A396:A397"/>
    <mergeCell ref="A405:A406"/>
    <mergeCell ref="A410:A412"/>
    <mergeCell ref="A416:A418"/>
    <mergeCell ref="A421:A422"/>
    <mergeCell ref="A435:A436"/>
    <mergeCell ref="A437:A438"/>
    <mergeCell ref="A445:A446"/>
    <mergeCell ref="A450:A451"/>
    <mergeCell ref="A459:A460"/>
    <mergeCell ref="A461:A462"/>
    <mergeCell ref="A466:A467"/>
    <mergeCell ref="A469:A471"/>
    <mergeCell ref="A477:A478"/>
    <mergeCell ref="A482:A483"/>
    <mergeCell ref="B11:B12"/>
    <mergeCell ref="B14:B15"/>
    <mergeCell ref="B19:B20"/>
    <mergeCell ref="B21:B22"/>
    <mergeCell ref="B27:B29"/>
    <mergeCell ref="B33:B35"/>
    <mergeCell ref="B37:B39"/>
    <mergeCell ref="B40:B42"/>
    <mergeCell ref="B44:B45"/>
    <mergeCell ref="B47:B48"/>
    <mergeCell ref="B49:B50"/>
    <mergeCell ref="B51:B52"/>
    <mergeCell ref="B56:B57"/>
    <mergeCell ref="B59:B61"/>
    <mergeCell ref="B63:B65"/>
    <mergeCell ref="B67:B68"/>
    <mergeCell ref="B72:B74"/>
    <mergeCell ref="B77:B78"/>
    <mergeCell ref="B81:B82"/>
    <mergeCell ref="B84:B85"/>
    <mergeCell ref="B86:B89"/>
    <mergeCell ref="B92:B94"/>
    <mergeCell ref="B97:B99"/>
    <mergeCell ref="B100:B101"/>
    <mergeCell ref="B104:B109"/>
    <mergeCell ref="B110:B112"/>
    <mergeCell ref="B114:B116"/>
    <mergeCell ref="B120:B121"/>
    <mergeCell ref="B125:B126"/>
    <mergeCell ref="B133:B134"/>
    <mergeCell ref="B135:B137"/>
    <mergeCell ref="B160:B161"/>
    <mergeCell ref="B165:B166"/>
    <mergeCell ref="B167:B168"/>
    <mergeCell ref="B173:B174"/>
    <mergeCell ref="B176:B178"/>
    <mergeCell ref="B179:B180"/>
    <mergeCell ref="B181:B182"/>
    <mergeCell ref="B184:B185"/>
    <mergeCell ref="B187:B188"/>
    <mergeCell ref="B190:B192"/>
    <mergeCell ref="B197:B198"/>
    <mergeCell ref="B200:B202"/>
    <mergeCell ref="B203:B204"/>
    <mergeCell ref="B205:B206"/>
    <mergeCell ref="B207:B208"/>
    <mergeCell ref="B218:B219"/>
    <mergeCell ref="B221:B224"/>
    <mergeCell ref="B234:B236"/>
    <mergeCell ref="B243:B244"/>
    <mergeCell ref="B245:B246"/>
    <mergeCell ref="B247:B248"/>
    <mergeCell ref="B259:B260"/>
    <mergeCell ref="B264:B266"/>
    <mergeCell ref="B272:B275"/>
    <mergeCell ref="B290:B291"/>
    <mergeCell ref="B300:B301"/>
    <mergeCell ref="B302:B304"/>
    <mergeCell ref="B318:B319"/>
    <mergeCell ref="B325:B326"/>
    <mergeCell ref="B329:B330"/>
    <mergeCell ref="B342:B343"/>
    <mergeCell ref="B346:B348"/>
    <mergeCell ref="B358:B359"/>
    <mergeCell ref="B366:B367"/>
    <mergeCell ref="B368:B369"/>
    <mergeCell ref="B373:B374"/>
    <mergeCell ref="B377:B379"/>
    <mergeCell ref="B382:B383"/>
    <mergeCell ref="B389:B390"/>
    <mergeCell ref="B391:B393"/>
    <mergeCell ref="B396:B397"/>
    <mergeCell ref="B405:B406"/>
    <mergeCell ref="B410:B412"/>
    <mergeCell ref="B416:B418"/>
    <mergeCell ref="B421:B422"/>
    <mergeCell ref="B435:B436"/>
    <mergeCell ref="B437:B438"/>
    <mergeCell ref="B445:B446"/>
    <mergeCell ref="B450:B451"/>
    <mergeCell ref="B459:B460"/>
    <mergeCell ref="B461:B462"/>
    <mergeCell ref="B466:B467"/>
    <mergeCell ref="B469:B471"/>
    <mergeCell ref="B477:B478"/>
    <mergeCell ref="B482:B483"/>
    <mergeCell ref="C11:C12"/>
    <mergeCell ref="C14:C15"/>
    <mergeCell ref="C19:C20"/>
    <mergeCell ref="C21:C22"/>
    <mergeCell ref="C27:C29"/>
    <mergeCell ref="C33:C35"/>
    <mergeCell ref="C37:C39"/>
    <mergeCell ref="C40:C42"/>
    <mergeCell ref="C44:C45"/>
    <mergeCell ref="C47:C48"/>
    <mergeCell ref="C49:C50"/>
    <mergeCell ref="C51:C52"/>
    <mergeCell ref="C56:C57"/>
    <mergeCell ref="C59:C61"/>
    <mergeCell ref="C63:C65"/>
    <mergeCell ref="C67:C68"/>
    <mergeCell ref="C72:C74"/>
    <mergeCell ref="C77:C78"/>
    <mergeCell ref="C81:C82"/>
    <mergeCell ref="C84:C85"/>
    <mergeCell ref="C86:C89"/>
    <mergeCell ref="C92:C94"/>
    <mergeCell ref="C97:C99"/>
    <mergeCell ref="C100:C101"/>
    <mergeCell ref="C104:C109"/>
    <mergeCell ref="C110:C112"/>
    <mergeCell ref="C114:C116"/>
    <mergeCell ref="C120:C121"/>
    <mergeCell ref="C125:C126"/>
    <mergeCell ref="C133:C134"/>
    <mergeCell ref="C135:C137"/>
    <mergeCell ref="C160:C161"/>
    <mergeCell ref="C165:C166"/>
    <mergeCell ref="C167:C168"/>
    <mergeCell ref="C173:C174"/>
    <mergeCell ref="C176:C178"/>
    <mergeCell ref="C179:C180"/>
    <mergeCell ref="C181:C182"/>
    <mergeCell ref="C184:C185"/>
    <mergeCell ref="C187:C188"/>
    <mergeCell ref="C190:C192"/>
    <mergeCell ref="C197:C198"/>
    <mergeCell ref="C200:C202"/>
    <mergeCell ref="C203:C204"/>
    <mergeCell ref="C205:C206"/>
    <mergeCell ref="C207:C208"/>
    <mergeCell ref="C218:C219"/>
    <mergeCell ref="C221:C224"/>
    <mergeCell ref="C234:C236"/>
    <mergeCell ref="C243:C244"/>
    <mergeCell ref="C245:C246"/>
    <mergeCell ref="C247:C248"/>
    <mergeCell ref="C259:C260"/>
    <mergeCell ref="C264:C266"/>
    <mergeCell ref="C272:C275"/>
    <mergeCell ref="C290:C291"/>
    <mergeCell ref="C300:C301"/>
    <mergeCell ref="C302:C304"/>
    <mergeCell ref="C318:C319"/>
    <mergeCell ref="C325:C326"/>
    <mergeCell ref="C329:C330"/>
    <mergeCell ref="C342:C343"/>
    <mergeCell ref="C346:C348"/>
    <mergeCell ref="C358:C359"/>
    <mergeCell ref="C366:C367"/>
    <mergeCell ref="C368:C369"/>
    <mergeCell ref="C373:C374"/>
    <mergeCell ref="C377:C379"/>
    <mergeCell ref="C382:C383"/>
    <mergeCell ref="C389:C390"/>
    <mergeCell ref="C391:C393"/>
    <mergeCell ref="C396:C397"/>
    <mergeCell ref="C405:C406"/>
    <mergeCell ref="C410:C412"/>
    <mergeCell ref="C416:C418"/>
    <mergeCell ref="C421:C422"/>
    <mergeCell ref="C435:C436"/>
    <mergeCell ref="C437:C438"/>
    <mergeCell ref="C445:C446"/>
    <mergeCell ref="C450:C451"/>
    <mergeCell ref="C459:C460"/>
    <mergeCell ref="C461:C462"/>
    <mergeCell ref="C466:C467"/>
    <mergeCell ref="C469:C471"/>
    <mergeCell ref="C477:C478"/>
    <mergeCell ref="C482:C483"/>
    <mergeCell ref="D11:D12"/>
    <mergeCell ref="D14:D15"/>
    <mergeCell ref="D19:D20"/>
    <mergeCell ref="D21:D22"/>
    <mergeCell ref="D27:D29"/>
    <mergeCell ref="D33:D35"/>
    <mergeCell ref="D37:D39"/>
    <mergeCell ref="D40:D42"/>
    <mergeCell ref="D44:D45"/>
    <mergeCell ref="D47:D48"/>
    <mergeCell ref="D49:D50"/>
    <mergeCell ref="D51:D52"/>
    <mergeCell ref="D56:D57"/>
    <mergeCell ref="D59:D61"/>
    <mergeCell ref="D63:D65"/>
    <mergeCell ref="D67:D68"/>
    <mergeCell ref="D72:D74"/>
    <mergeCell ref="D77:D78"/>
    <mergeCell ref="D81:D82"/>
    <mergeCell ref="D84:D85"/>
    <mergeCell ref="D86:D89"/>
    <mergeCell ref="D92:D94"/>
    <mergeCell ref="D97:D99"/>
    <mergeCell ref="D100:D101"/>
    <mergeCell ref="D104:D109"/>
    <mergeCell ref="D110:D112"/>
    <mergeCell ref="D114:D116"/>
    <mergeCell ref="D120:D121"/>
    <mergeCell ref="D125:D126"/>
    <mergeCell ref="D133:D134"/>
    <mergeCell ref="D135:D137"/>
    <mergeCell ref="D160:D161"/>
    <mergeCell ref="D165:D166"/>
    <mergeCell ref="D167:D168"/>
    <mergeCell ref="D173:D174"/>
    <mergeCell ref="D176:D178"/>
    <mergeCell ref="D179:D180"/>
    <mergeCell ref="D181:D182"/>
    <mergeCell ref="D184:D185"/>
    <mergeCell ref="D187:D188"/>
    <mergeCell ref="D190:D192"/>
    <mergeCell ref="D197:D198"/>
    <mergeCell ref="D200:D202"/>
    <mergeCell ref="D203:D204"/>
    <mergeCell ref="D205:D206"/>
    <mergeCell ref="D207:D208"/>
    <mergeCell ref="D218:D219"/>
    <mergeCell ref="D221:D224"/>
    <mergeCell ref="D234:D236"/>
    <mergeCell ref="D243:D244"/>
    <mergeCell ref="D245:D246"/>
    <mergeCell ref="D247:D248"/>
    <mergeCell ref="D259:D260"/>
    <mergeCell ref="D264:D266"/>
    <mergeCell ref="D272:D275"/>
    <mergeCell ref="D290:D291"/>
    <mergeCell ref="D300:D301"/>
    <mergeCell ref="D302:D304"/>
    <mergeCell ref="D318:D319"/>
    <mergeCell ref="D325:D326"/>
    <mergeCell ref="D329:D330"/>
    <mergeCell ref="D342:D343"/>
    <mergeCell ref="D346:D348"/>
    <mergeCell ref="D358:D359"/>
    <mergeCell ref="D366:D367"/>
    <mergeCell ref="D368:D369"/>
    <mergeCell ref="D373:D374"/>
    <mergeCell ref="D377:D379"/>
    <mergeCell ref="D382:D383"/>
    <mergeCell ref="D389:D390"/>
    <mergeCell ref="D391:D393"/>
    <mergeCell ref="D396:D397"/>
    <mergeCell ref="D405:D406"/>
    <mergeCell ref="D410:D412"/>
    <mergeCell ref="D416:D418"/>
    <mergeCell ref="D421:D422"/>
    <mergeCell ref="D435:D436"/>
    <mergeCell ref="D437:D438"/>
    <mergeCell ref="D445:D446"/>
    <mergeCell ref="D450:D451"/>
    <mergeCell ref="D459:D460"/>
    <mergeCell ref="D461:D462"/>
    <mergeCell ref="D466:D467"/>
    <mergeCell ref="D469:D471"/>
    <mergeCell ref="D477:D478"/>
    <mergeCell ref="D482:D483"/>
    <mergeCell ref="F11:F12"/>
    <mergeCell ref="F14:F15"/>
    <mergeCell ref="F19:F20"/>
    <mergeCell ref="F21:F22"/>
    <mergeCell ref="F27:F29"/>
    <mergeCell ref="F33:F35"/>
    <mergeCell ref="F37:F39"/>
    <mergeCell ref="F40:F42"/>
    <mergeCell ref="F44:F45"/>
    <mergeCell ref="F47:F48"/>
    <mergeCell ref="F49:F50"/>
    <mergeCell ref="F51:F52"/>
    <mergeCell ref="F56:F57"/>
    <mergeCell ref="F59:F61"/>
    <mergeCell ref="F63:F65"/>
    <mergeCell ref="F67:F68"/>
    <mergeCell ref="F72:F74"/>
    <mergeCell ref="F77:F78"/>
    <mergeCell ref="F81:F82"/>
    <mergeCell ref="F84:F85"/>
    <mergeCell ref="F86:F89"/>
    <mergeCell ref="F92:F94"/>
    <mergeCell ref="F97:F99"/>
    <mergeCell ref="F100:F101"/>
    <mergeCell ref="F104:F109"/>
    <mergeCell ref="F110:F112"/>
    <mergeCell ref="F114:F116"/>
    <mergeCell ref="F120:F121"/>
    <mergeCell ref="F125:F126"/>
    <mergeCell ref="F133:F134"/>
    <mergeCell ref="F135:F137"/>
    <mergeCell ref="F160:F161"/>
    <mergeCell ref="F165:F166"/>
    <mergeCell ref="F167:F168"/>
    <mergeCell ref="F173:F174"/>
    <mergeCell ref="F176:F178"/>
    <mergeCell ref="F179:F180"/>
    <mergeCell ref="F181:F182"/>
    <mergeCell ref="F184:F185"/>
    <mergeCell ref="F187:F188"/>
    <mergeCell ref="F190:F192"/>
    <mergeCell ref="F197:F198"/>
    <mergeCell ref="F200:F202"/>
    <mergeCell ref="F203:F204"/>
    <mergeCell ref="F205:F206"/>
    <mergeCell ref="F207:F208"/>
    <mergeCell ref="F218:F219"/>
    <mergeCell ref="F221:F224"/>
    <mergeCell ref="F234:F236"/>
    <mergeCell ref="F243:F244"/>
    <mergeCell ref="F245:F246"/>
    <mergeCell ref="F247:F248"/>
    <mergeCell ref="F259:F260"/>
    <mergeCell ref="F264:F266"/>
    <mergeCell ref="F272:F275"/>
    <mergeCell ref="F290:F291"/>
    <mergeCell ref="F300:F301"/>
    <mergeCell ref="F302:F304"/>
    <mergeCell ref="F318:F319"/>
    <mergeCell ref="F325:F326"/>
    <mergeCell ref="F329:F330"/>
    <mergeCell ref="F342:F343"/>
    <mergeCell ref="F346:F348"/>
    <mergeCell ref="F358:F359"/>
    <mergeCell ref="F366:F367"/>
    <mergeCell ref="F368:F369"/>
    <mergeCell ref="F373:F374"/>
    <mergeCell ref="F377:F379"/>
    <mergeCell ref="F382:F383"/>
    <mergeCell ref="F389:F390"/>
    <mergeCell ref="F391:F393"/>
    <mergeCell ref="F396:F397"/>
    <mergeCell ref="F405:F406"/>
    <mergeCell ref="F410:F412"/>
    <mergeCell ref="F416:F418"/>
    <mergeCell ref="F421:F422"/>
    <mergeCell ref="F435:F436"/>
    <mergeCell ref="F437:F438"/>
    <mergeCell ref="F445:F446"/>
    <mergeCell ref="F450:F451"/>
    <mergeCell ref="F459:F460"/>
    <mergeCell ref="F461:F462"/>
    <mergeCell ref="F466:F467"/>
    <mergeCell ref="F469:F471"/>
    <mergeCell ref="F477:F478"/>
    <mergeCell ref="F482:F483"/>
    <mergeCell ref="G11:G12"/>
    <mergeCell ref="G97:G99"/>
    <mergeCell ref="G276:G278"/>
  </mergeCells>
  <conditionalFormatting sqref="B211">
    <cfRule type="expression" dxfId="0" priority="6">
      <formula>AND(COUNTIF(#REF!,B211)+COUNTIF(#REF!,B211)&gt;1,NOT(ISBLANK(B211)))</formula>
    </cfRule>
  </conditionalFormatting>
  <conditionalFormatting sqref="E197:E198">
    <cfRule type="expression" dxfId="0" priority="8">
      <formula>AND(COUNTIF(#REF!,E197)+COUNTIF(#REF!,E197)&gt;1,NOT(ISBLANK(E197)))</formula>
    </cfRule>
  </conditionalFormatting>
  <conditionalFormatting sqref="E200:E211">
    <cfRule type="expression" dxfId="0" priority="7">
      <formula>AND(COUNTIF(#REF!,E200)+COUNTIF(#REF!,E200)&gt;1,NOT(ISBLANK(E200)))</formula>
    </cfRule>
  </conditionalFormatting>
  <pageMargins left="0.75" right="0.75" top="1" bottom="1" header="0.5" footer="0.5"/>
  <pageSetup paperSize="9" orientation="landscape" horizontalDpi="6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G138"/>
  <sheetViews>
    <sheetView zoomScaleSheetLayoutView="60" workbookViewId="0">
      <pane ySplit="3" topLeftCell="A54" activePane="bottomLeft" state="frozen"/>
      <selection/>
      <selection pane="bottomLeft" activeCell="I57" sqref="I57"/>
    </sheetView>
  </sheetViews>
  <sheetFormatPr defaultColWidth="9" defaultRowHeight="15.6" outlineLevelCol="6"/>
  <cols>
    <col min="1" max="4" width="9.625" style="2" customWidth="1"/>
    <col min="5" max="5" width="14.6" style="2" customWidth="1"/>
    <col min="6" max="6" width="10.375" style="2" customWidth="1"/>
    <col min="7" max="7" width="9" style="3"/>
    <col min="8" max="16384" width="9" style="2"/>
  </cols>
  <sheetData>
    <row r="1" ht="37.5" customHeight="1" spans="1:6">
      <c r="A1" s="229" t="s">
        <v>367</v>
      </c>
      <c r="B1" s="230"/>
      <c r="C1" s="230"/>
      <c r="D1" s="230"/>
      <c r="E1" s="230"/>
      <c r="F1" s="230"/>
    </row>
    <row r="2" ht="33.75" customHeight="1" spans="1:6">
      <c r="A2" s="231">
        <v>45962</v>
      </c>
      <c r="B2" s="231"/>
      <c r="C2" s="231"/>
      <c r="D2" s="231"/>
      <c r="E2" s="231"/>
      <c r="F2" s="231"/>
    </row>
    <row r="3" ht="33" customHeight="1" spans="1:6">
      <c r="A3" s="14" t="s">
        <v>1</v>
      </c>
      <c r="B3" s="14" t="s">
        <v>2</v>
      </c>
      <c r="C3" s="232" t="s">
        <v>3</v>
      </c>
      <c r="D3" s="232" t="s">
        <v>4</v>
      </c>
      <c r="E3" s="14" t="s">
        <v>5</v>
      </c>
      <c r="F3" s="174" t="s">
        <v>6</v>
      </c>
    </row>
    <row r="4" ht="24" customHeight="1" spans="1:6">
      <c r="A4" s="129">
        <v>410001</v>
      </c>
      <c r="B4" s="129" t="s">
        <v>7</v>
      </c>
      <c r="C4" s="87" t="s">
        <v>368</v>
      </c>
      <c r="D4" s="129">
        <v>1</v>
      </c>
      <c r="E4" s="85" t="s">
        <v>369</v>
      </c>
      <c r="F4" s="129">
        <v>585</v>
      </c>
    </row>
    <row r="5" ht="24" customHeight="1" spans="1:6">
      <c r="A5" s="129">
        <v>410002</v>
      </c>
      <c r="B5" s="129" t="s">
        <v>7</v>
      </c>
      <c r="C5" s="123" t="s">
        <v>370</v>
      </c>
      <c r="D5" s="129">
        <v>1</v>
      </c>
      <c r="E5" s="162" t="s">
        <v>369</v>
      </c>
      <c r="F5" s="129">
        <v>585</v>
      </c>
    </row>
    <row r="6" ht="24" customHeight="1" spans="1:6">
      <c r="A6" s="123">
        <v>410003</v>
      </c>
      <c r="B6" s="123" t="s">
        <v>7</v>
      </c>
      <c r="C6" s="123" t="s">
        <v>371</v>
      </c>
      <c r="D6" s="123">
        <v>1</v>
      </c>
      <c r="E6" s="162" t="s">
        <v>369</v>
      </c>
      <c r="F6" s="129">
        <v>485</v>
      </c>
    </row>
    <row r="7" ht="24" customHeight="1" spans="1:6">
      <c r="A7" s="129">
        <v>410004</v>
      </c>
      <c r="B7" s="129" t="s">
        <v>7</v>
      </c>
      <c r="C7" s="87" t="s">
        <v>372</v>
      </c>
      <c r="D7" s="129">
        <v>1</v>
      </c>
      <c r="E7" s="85" t="s">
        <v>369</v>
      </c>
      <c r="F7" s="129">
        <v>585</v>
      </c>
    </row>
    <row r="8" ht="24" customHeight="1" spans="1:6">
      <c r="A8" s="123">
        <v>410005</v>
      </c>
      <c r="B8" s="123" t="s">
        <v>7</v>
      </c>
      <c r="C8" s="87" t="s">
        <v>373</v>
      </c>
      <c r="D8" s="123">
        <v>1</v>
      </c>
      <c r="E8" s="85" t="s">
        <v>369</v>
      </c>
      <c r="F8" s="129">
        <v>485</v>
      </c>
    </row>
    <row r="9" ht="24" customHeight="1" spans="1:6">
      <c r="A9" s="123">
        <v>410007</v>
      </c>
      <c r="B9" s="123" t="s">
        <v>7</v>
      </c>
      <c r="C9" s="87" t="s">
        <v>374</v>
      </c>
      <c r="D9" s="123">
        <v>1</v>
      </c>
      <c r="E9" s="85" t="s">
        <v>369</v>
      </c>
      <c r="F9" s="129">
        <v>525</v>
      </c>
    </row>
    <row r="10" ht="24" customHeight="1" spans="1:6">
      <c r="A10" s="123">
        <v>410008</v>
      </c>
      <c r="B10" s="123" t="s">
        <v>7</v>
      </c>
      <c r="C10" s="87" t="s">
        <v>375</v>
      </c>
      <c r="D10" s="123">
        <v>1</v>
      </c>
      <c r="E10" s="85" t="s">
        <v>369</v>
      </c>
      <c r="F10" s="129">
        <v>525</v>
      </c>
    </row>
    <row r="11" ht="24" customHeight="1" spans="1:6">
      <c r="A11" s="123">
        <v>410009</v>
      </c>
      <c r="B11" s="123" t="s">
        <v>7</v>
      </c>
      <c r="C11" s="123" t="s">
        <v>376</v>
      </c>
      <c r="D11" s="123">
        <v>1</v>
      </c>
      <c r="E11" s="162" t="s">
        <v>369</v>
      </c>
      <c r="F11" s="129">
        <v>525</v>
      </c>
    </row>
    <row r="12" ht="24" customHeight="1" spans="1:6">
      <c r="A12" s="123">
        <v>410010</v>
      </c>
      <c r="B12" s="123" t="s">
        <v>7</v>
      </c>
      <c r="C12" s="123" t="s">
        <v>377</v>
      </c>
      <c r="D12" s="123">
        <v>2</v>
      </c>
      <c r="E12" s="162" t="s">
        <v>369</v>
      </c>
      <c r="F12" s="123">
        <v>1050</v>
      </c>
    </row>
    <row r="13" ht="24" customHeight="1" spans="1:6">
      <c r="A13" s="158"/>
      <c r="B13" s="158"/>
      <c r="C13" s="158"/>
      <c r="D13" s="158"/>
      <c r="E13" s="96" t="s">
        <v>369</v>
      </c>
      <c r="F13" s="158"/>
    </row>
    <row r="14" s="2" customFormat="1" ht="24" customHeight="1" spans="1:7">
      <c r="A14" s="123">
        <v>410011</v>
      </c>
      <c r="B14" s="123" t="s">
        <v>7</v>
      </c>
      <c r="C14" s="233" t="s">
        <v>378</v>
      </c>
      <c r="D14" s="123">
        <v>4</v>
      </c>
      <c r="E14" s="162" t="s">
        <v>369</v>
      </c>
      <c r="F14" s="123">
        <v>1940</v>
      </c>
      <c r="G14" s="3"/>
    </row>
    <row r="15" ht="24" customHeight="1" spans="1:6">
      <c r="A15" s="128"/>
      <c r="B15" s="128"/>
      <c r="C15" s="234"/>
      <c r="D15" s="128"/>
      <c r="E15" s="235" t="s">
        <v>369</v>
      </c>
      <c r="F15" s="128"/>
    </row>
    <row r="16" ht="24" customHeight="1" spans="1:6">
      <c r="A16" s="128"/>
      <c r="B16" s="128"/>
      <c r="C16" s="234"/>
      <c r="D16" s="128"/>
      <c r="E16" s="235" t="s">
        <v>369</v>
      </c>
      <c r="F16" s="128"/>
    </row>
    <row r="17" ht="24" customHeight="1" spans="1:6">
      <c r="A17" s="158"/>
      <c r="B17" s="158"/>
      <c r="C17" s="236"/>
      <c r="D17" s="158"/>
      <c r="E17" s="96" t="s">
        <v>369</v>
      </c>
      <c r="F17" s="158"/>
    </row>
    <row r="18" ht="24" customHeight="1" spans="1:6">
      <c r="A18" s="123">
        <v>410012</v>
      </c>
      <c r="B18" s="123" t="s">
        <v>7</v>
      </c>
      <c r="C18" s="123" t="s">
        <v>379</v>
      </c>
      <c r="D18" s="123">
        <v>4</v>
      </c>
      <c r="E18" s="162" t="s">
        <v>369</v>
      </c>
      <c r="F18" s="123">
        <v>1940</v>
      </c>
    </row>
    <row r="19" ht="24" customHeight="1" spans="1:6">
      <c r="A19" s="128"/>
      <c r="B19" s="128"/>
      <c r="C19" s="128"/>
      <c r="D19" s="128"/>
      <c r="E19" s="98" t="s">
        <v>369</v>
      </c>
      <c r="F19" s="128"/>
    </row>
    <row r="20" ht="24" customHeight="1" spans="1:6">
      <c r="A20" s="128"/>
      <c r="B20" s="128"/>
      <c r="C20" s="128"/>
      <c r="D20" s="128"/>
      <c r="E20" s="235" t="s">
        <v>369</v>
      </c>
      <c r="F20" s="128"/>
    </row>
    <row r="21" ht="24" customHeight="1" spans="1:6">
      <c r="A21" s="158"/>
      <c r="B21" s="158"/>
      <c r="C21" s="158"/>
      <c r="D21" s="158"/>
      <c r="E21" s="96" t="s">
        <v>369</v>
      </c>
      <c r="F21" s="158"/>
    </row>
    <row r="22" ht="24" customHeight="1" spans="1:6">
      <c r="A22" s="123">
        <v>410014</v>
      </c>
      <c r="B22" s="123" t="s">
        <v>7</v>
      </c>
      <c r="C22" s="123" t="s">
        <v>380</v>
      </c>
      <c r="D22" s="123">
        <v>1</v>
      </c>
      <c r="E22" s="162" t="s">
        <v>369</v>
      </c>
      <c r="F22" s="129">
        <v>485</v>
      </c>
    </row>
    <row r="23" ht="24" customHeight="1" spans="1:6">
      <c r="A23" s="123">
        <v>410015</v>
      </c>
      <c r="B23" s="123" t="s">
        <v>7</v>
      </c>
      <c r="C23" s="123" t="s">
        <v>381</v>
      </c>
      <c r="D23" s="123">
        <v>1</v>
      </c>
      <c r="E23" s="162" t="s">
        <v>369</v>
      </c>
      <c r="F23" s="123">
        <v>485</v>
      </c>
    </row>
    <row r="24" s="3" customFormat="1" ht="24" customHeight="1" spans="1:6">
      <c r="A24" s="129">
        <v>410016</v>
      </c>
      <c r="B24" s="129" t="s">
        <v>7</v>
      </c>
      <c r="C24" s="94" t="s">
        <v>382</v>
      </c>
      <c r="D24" s="129">
        <v>1</v>
      </c>
      <c r="E24" s="162" t="s">
        <v>369</v>
      </c>
      <c r="F24" s="129">
        <v>585</v>
      </c>
    </row>
    <row r="25" s="3" customFormat="1" ht="24" customHeight="1" spans="1:6">
      <c r="A25" s="123">
        <v>410018</v>
      </c>
      <c r="B25" s="123" t="s">
        <v>7</v>
      </c>
      <c r="C25" s="123" t="s">
        <v>383</v>
      </c>
      <c r="D25" s="123">
        <v>1</v>
      </c>
      <c r="E25" s="162" t="s">
        <v>369</v>
      </c>
      <c r="F25" s="129">
        <v>485</v>
      </c>
    </row>
    <row r="26" s="3" customFormat="1" ht="24" customHeight="1" spans="1:6">
      <c r="A26" s="123">
        <v>410019</v>
      </c>
      <c r="B26" s="123" t="s">
        <v>7</v>
      </c>
      <c r="C26" s="87" t="s">
        <v>384</v>
      </c>
      <c r="D26" s="123">
        <v>1</v>
      </c>
      <c r="E26" s="85" t="s">
        <v>369</v>
      </c>
      <c r="F26" s="129">
        <v>525</v>
      </c>
    </row>
    <row r="27" s="227" customFormat="1" ht="24" customHeight="1" spans="1:7">
      <c r="A27" s="123">
        <v>410020</v>
      </c>
      <c r="B27" s="123" t="s">
        <v>7</v>
      </c>
      <c r="C27" s="83" t="s">
        <v>385</v>
      </c>
      <c r="D27" s="123">
        <v>1</v>
      </c>
      <c r="E27" s="88" t="s">
        <v>369</v>
      </c>
      <c r="F27" s="129">
        <v>525</v>
      </c>
      <c r="G27" s="3"/>
    </row>
    <row r="28" s="227" customFormat="1" ht="24" customHeight="1" spans="1:7">
      <c r="A28" s="123">
        <v>410021</v>
      </c>
      <c r="B28" s="123" t="s">
        <v>7</v>
      </c>
      <c r="C28" s="123" t="s">
        <v>386</v>
      </c>
      <c r="D28" s="123">
        <v>2</v>
      </c>
      <c r="E28" s="162" t="s">
        <v>369</v>
      </c>
      <c r="F28" s="123">
        <v>1050</v>
      </c>
      <c r="G28" s="3"/>
    </row>
    <row r="29" ht="24" customHeight="1" spans="1:6">
      <c r="A29" s="158"/>
      <c r="B29" s="158"/>
      <c r="C29" s="158"/>
      <c r="D29" s="158"/>
      <c r="E29" s="99" t="s">
        <v>369</v>
      </c>
      <c r="F29" s="158"/>
    </row>
    <row r="30" s="228" customFormat="1" ht="24" customHeight="1" spans="1:7">
      <c r="A30" s="129">
        <v>410023</v>
      </c>
      <c r="B30" s="129" t="s">
        <v>7</v>
      </c>
      <c r="C30" s="87" t="s">
        <v>387</v>
      </c>
      <c r="D30" s="129">
        <v>1</v>
      </c>
      <c r="E30" s="85" t="s">
        <v>369</v>
      </c>
      <c r="F30" s="129">
        <v>585</v>
      </c>
      <c r="G30" s="3"/>
    </row>
    <row r="31" ht="24" customHeight="1" spans="1:6">
      <c r="A31" s="123">
        <v>410024</v>
      </c>
      <c r="B31" s="123" t="s">
        <v>7</v>
      </c>
      <c r="C31" s="123" t="s">
        <v>388</v>
      </c>
      <c r="D31" s="123">
        <v>2</v>
      </c>
      <c r="E31" s="162" t="s">
        <v>369</v>
      </c>
      <c r="F31" s="123">
        <v>970</v>
      </c>
    </row>
    <row r="32" ht="24" customHeight="1" spans="1:6">
      <c r="A32" s="158"/>
      <c r="B32" s="158"/>
      <c r="C32" s="158"/>
      <c r="D32" s="158"/>
      <c r="E32" s="96" t="s">
        <v>369</v>
      </c>
      <c r="F32" s="158"/>
    </row>
    <row r="33" ht="24" customHeight="1" spans="1:6">
      <c r="A33" s="123">
        <v>410026</v>
      </c>
      <c r="B33" s="123" t="s">
        <v>7</v>
      </c>
      <c r="C33" s="123" t="s">
        <v>389</v>
      </c>
      <c r="D33" s="123">
        <v>2</v>
      </c>
      <c r="E33" s="162" t="s">
        <v>369</v>
      </c>
      <c r="F33" s="123">
        <v>970</v>
      </c>
    </row>
    <row r="34" ht="24" customHeight="1" spans="1:6">
      <c r="A34" s="158"/>
      <c r="B34" s="158"/>
      <c r="C34" s="158"/>
      <c r="D34" s="158"/>
      <c r="E34" s="96" t="s">
        <v>369</v>
      </c>
      <c r="F34" s="158"/>
    </row>
    <row r="35" ht="24" customHeight="1" spans="1:6">
      <c r="A35" s="123">
        <v>410027</v>
      </c>
      <c r="B35" s="123" t="s">
        <v>7</v>
      </c>
      <c r="C35" s="123" t="s">
        <v>390</v>
      </c>
      <c r="D35" s="123">
        <v>1</v>
      </c>
      <c r="E35" s="162" t="s">
        <v>369</v>
      </c>
      <c r="F35" s="129">
        <v>485</v>
      </c>
    </row>
    <row r="36" ht="24" customHeight="1" spans="1:6">
      <c r="A36" s="123">
        <v>410028</v>
      </c>
      <c r="B36" s="123" t="s">
        <v>7</v>
      </c>
      <c r="C36" s="87" t="s">
        <v>391</v>
      </c>
      <c r="D36" s="123">
        <v>1</v>
      </c>
      <c r="E36" s="85" t="s">
        <v>369</v>
      </c>
      <c r="F36" s="129">
        <v>485</v>
      </c>
    </row>
    <row r="37" ht="24" customHeight="1" spans="1:6">
      <c r="A37" s="123">
        <v>410030</v>
      </c>
      <c r="B37" s="123" t="s">
        <v>7</v>
      </c>
      <c r="C37" s="123" t="s">
        <v>392</v>
      </c>
      <c r="D37" s="123">
        <v>2</v>
      </c>
      <c r="E37" s="162" t="s">
        <v>369</v>
      </c>
      <c r="F37" s="123">
        <v>970</v>
      </c>
    </row>
    <row r="38" ht="24" customHeight="1" spans="1:6">
      <c r="A38" s="128"/>
      <c r="B38" s="128"/>
      <c r="C38" s="128"/>
      <c r="D38" s="128"/>
      <c r="E38" s="235" t="s">
        <v>369</v>
      </c>
      <c r="F38" s="158"/>
    </row>
    <row r="39" ht="24" customHeight="1" spans="1:6">
      <c r="A39" s="123">
        <v>410031</v>
      </c>
      <c r="B39" s="123" t="s">
        <v>7</v>
      </c>
      <c r="C39" s="237" t="s">
        <v>393</v>
      </c>
      <c r="D39" s="123">
        <v>1</v>
      </c>
      <c r="E39" s="85" t="s">
        <v>369</v>
      </c>
      <c r="F39" s="129">
        <v>525</v>
      </c>
    </row>
    <row r="40" ht="24" customHeight="1" spans="1:6">
      <c r="A40" s="129">
        <v>410033</v>
      </c>
      <c r="B40" s="129" t="s">
        <v>7</v>
      </c>
      <c r="C40" s="237" t="s">
        <v>394</v>
      </c>
      <c r="D40" s="129">
        <v>1</v>
      </c>
      <c r="E40" s="85" t="s">
        <v>369</v>
      </c>
      <c r="F40" s="129">
        <v>585</v>
      </c>
    </row>
    <row r="41" ht="24" customHeight="1" spans="1:6">
      <c r="A41" s="123">
        <v>410034</v>
      </c>
      <c r="B41" s="123" t="s">
        <v>7</v>
      </c>
      <c r="C41" s="90" t="s">
        <v>395</v>
      </c>
      <c r="D41" s="123">
        <v>1</v>
      </c>
      <c r="E41" s="85" t="s">
        <v>369</v>
      </c>
      <c r="F41" s="129">
        <v>525</v>
      </c>
    </row>
    <row r="42" ht="24" customHeight="1" spans="1:6">
      <c r="A42" s="123">
        <v>410036</v>
      </c>
      <c r="B42" s="123" t="s">
        <v>7</v>
      </c>
      <c r="C42" s="87" t="s">
        <v>396</v>
      </c>
      <c r="D42" s="123">
        <v>1</v>
      </c>
      <c r="E42" s="85" t="s">
        <v>369</v>
      </c>
      <c r="F42" s="129">
        <v>525</v>
      </c>
    </row>
    <row r="43" s="227" customFormat="1" ht="24" customHeight="1" spans="1:7">
      <c r="A43" s="129">
        <v>410038</v>
      </c>
      <c r="B43" s="129" t="s">
        <v>7</v>
      </c>
      <c r="C43" s="90" t="s">
        <v>397</v>
      </c>
      <c r="D43" s="129">
        <v>1</v>
      </c>
      <c r="E43" s="88" t="s">
        <v>369</v>
      </c>
      <c r="F43" s="129">
        <v>585</v>
      </c>
      <c r="G43" s="3"/>
    </row>
    <row r="44" s="227" customFormat="1" ht="24" customHeight="1" spans="1:7">
      <c r="A44" s="123">
        <v>410039</v>
      </c>
      <c r="B44" s="123" t="s">
        <v>7</v>
      </c>
      <c r="C44" s="90" t="s">
        <v>398</v>
      </c>
      <c r="D44" s="123">
        <v>1</v>
      </c>
      <c r="E44" s="88" t="s">
        <v>369</v>
      </c>
      <c r="F44" s="129">
        <v>525</v>
      </c>
      <c r="G44" s="3"/>
    </row>
    <row r="45" ht="24" customHeight="1" spans="1:6">
      <c r="A45" s="123">
        <v>410040</v>
      </c>
      <c r="B45" s="123" t="s">
        <v>7</v>
      </c>
      <c r="C45" s="123" t="s">
        <v>399</v>
      </c>
      <c r="D45" s="123">
        <v>2</v>
      </c>
      <c r="E45" s="97" t="s">
        <v>369</v>
      </c>
      <c r="F45" s="123">
        <v>1050</v>
      </c>
    </row>
    <row r="46" ht="24" customHeight="1" spans="1:6">
      <c r="A46" s="158"/>
      <c r="B46" s="158"/>
      <c r="C46" s="158"/>
      <c r="D46" s="158"/>
      <c r="E46" s="98" t="s">
        <v>369</v>
      </c>
      <c r="F46" s="158"/>
    </row>
    <row r="47" ht="24" customHeight="1" spans="1:6">
      <c r="A47" s="123">
        <v>410041</v>
      </c>
      <c r="B47" s="123" t="s">
        <v>7</v>
      </c>
      <c r="C47" s="123" t="s">
        <v>400</v>
      </c>
      <c r="D47" s="123">
        <v>4</v>
      </c>
      <c r="E47" s="88" t="s">
        <v>369</v>
      </c>
      <c r="F47" s="123">
        <v>1940</v>
      </c>
    </row>
    <row r="48" ht="24" customHeight="1" spans="1:6">
      <c r="A48" s="128"/>
      <c r="B48" s="128"/>
      <c r="C48" s="128"/>
      <c r="D48" s="128"/>
      <c r="E48" s="88" t="s">
        <v>369</v>
      </c>
      <c r="F48" s="128"/>
    </row>
    <row r="49" ht="24" customHeight="1" spans="1:6">
      <c r="A49" s="128"/>
      <c r="B49" s="128"/>
      <c r="C49" s="128"/>
      <c r="D49" s="128"/>
      <c r="E49" s="88" t="s">
        <v>369</v>
      </c>
      <c r="F49" s="128"/>
    </row>
    <row r="50" ht="24" customHeight="1" spans="1:6">
      <c r="A50" s="158"/>
      <c r="B50" s="158"/>
      <c r="C50" s="158"/>
      <c r="D50" s="158"/>
      <c r="E50" s="196" t="s">
        <v>369</v>
      </c>
      <c r="F50" s="158"/>
    </row>
    <row r="51" ht="24" customHeight="1" spans="1:6">
      <c r="A51" s="123">
        <v>410042</v>
      </c>
      <c r="B51" s="123" t="s">
        <v>7</v>
      </c>
      <c r="C51" s="90" t="s">
        <v>401</v>
      </c>
      <c r="D51" s="123">
        <v>1</v>
      </c>
      <c r="E51" s="88" t="s">
        <v>369</v>
      </c>
      <c r="F51" s="129">
        <v>485</v>
      </c>
    </row>
    <row r="52" ht="24" customHeight="1" spans="1:6">
      <c r="A52" s="123">
        <v>410043</v>
      </c>
      <c r="B52" s="123" t="s">
        <v>7</v>
      </c>
      <c r="C52" s="90" t="s">
        <v>402</v>
      </c>
      <c r="D52" s="123">
        <v>1</v>
      </c>
      <c r="E52" s="88" t="s">
        <v>369</v>
      </c>
      <c r="F52" s="129">
        <v>485</v>
      </c>
    </row>
    <row r="53" ht="24" customHeight="1" spans="1:6">
      <c r="A53" s="123">
        <v>410044</v>
      </c>
      <c r="B53" s="123" t="s">
        <v>7</v>
      </c>
      <c r="C53" s="123" t="s">
        <v>403</v>
      </c>
      <c r="D53" s="123">
        <v>2</v>
      </c>
      <c r="E53" s="196" t="s">
        <v>369</v>
      </c>
      <c r="F53" s="123">
        <v>970</v>
      </c>
    </row>
    <row r="54" ht="24" customHeight="1" spans="1:6">
      <c r="A54" s="158"/>
      <c r="B54" s="158"/>
      <c r="C54" s="158"/>
      <c r="D54" s="158"/>
      <c r="E54" s="196" t="s">
        <v>369</v>
      </c>
      <c r="F54" s="158"/>
    </row>
    <row r="55" ht="24" customHeight="1" spans="1:6">
      <c r="A55" s="123">
        <v>410045</v>
      </c>
      <c r="B55" s="123" t="s">
        <v>7</v>
      </c>
      <c r="C55" s="158" t="s">
        <v>404</v>
      </c>
      <c r="D55" s="123">
        <v>1</v>
      </c>
      <c r="E55" s="238" t="s">
        <v>369</v>
      </c>
      <c r="F55" s="129">
        <v>525</v>
      </c>
    </row>
    <row r="56" ht="24" customHeight="1" spans="1:6">
      <c r="A56" s="123">
        <v>410046</v>
      </c>
      <c r="B56" s="123" t="s">
        <v>7</v>
      </c>
      <c r="C56" s="128" t="s">
        <v>405</v>
      </c>
      <c r="D56" s="123">
        <v>4</v>
      </c>
      <c r="E56" s="196" t="s">
        <v>369</v>
      </c>
      <c r="F56" s="123">
        <v>2100</v>
      </c>
    </row>
    <row r="57" ht="24" customHeight="1" spans="1:6">
      <c r="A57" s="128"/>
      <c r="B57" s="128"/>
      <c r="C57" s="128"/>
      <c r="D57" s="128"/>
      <c r="E57" s="196" t="s">
        <v>369</v>
      </c>
      <c r="F57" s="128"/>
    </row>
    <row r="58" ht="24" customHeight="1" spans="1:6">
      <c r="A58" s="128"/>
      <c r="B58" s="128"/>
      <c r="C58" s="128"/>
      <c r="D58" s="128"/>
      <c r="E58" s="196" t="s">
        <v>369</v>
      </c>
      <c r="F58" s="128"/>
    </row>
    <row r="59" ht="24" customHeight="1" spans="1:6">
      <c r="A59" s="158"/>
      <c r="B59" s="158"/>
      <c r="C59" s="158"/>
      <c r="D59" s="158"/>
      <c r="E59" s="196" t="s">
        <v>369</v>
      </c>
      <c r="F59" s="158"/>
    </row>
    <row r="60" ht="24" customHeight="1" spans="1:6">
      <c r="A60" s="129">
        <v>410048</v>
      </c>
      <c r="B60" s="129" t="s">
        <v>7</v>
      </c>
      <c r="C60" s="90" t="s">
        <v>406</v>
      </c>
      <c r="D60" s="129">
        <v>1</v>
      </c>
      <c r="E60" s="196" t="s">
        <v>369</v>
      </c>
      <c r="F60" s="129">
        <v>585</v>
      </c>
    </row>
    <row r="61" ht="24" customHeight="1" spans="1:6">
      <c r="A61" s="129">
        <v>410049</v>
      </c>
      <c r="B61" s="129" t="s">
        <v>7</v>
      </c>
      <c r="C61" s="90" t="s">
        <v>407</v>
      </c>
      <c r="D61" s="129">
        <v>1</v>
      </c>
      <c r="E61" s="196" t="s">
        <v>369</v>
      </c>
      <c r="F61" s="129">
        <v>485</v>
      </c>
    </row>
    <row r="62" ht="24" customHeight="1" spans="1:6">
      <c r="A62" s="129">
        <v>410050</v>
      </c>
      <c r="B62" s="129" t="s">
        <v>7</v>
      </c>
      <c r="C62" s="90" t="s">
        <v>408</v>
      </c>
      <c r="D62" s="129">
        <v>1</v>
      </c>
      <c r="E62" s="196" t="s">
        <v>369</v>
      </c>
      <c r="F62" s="129">
        <v>585</v>
      </c>
    </row>
    <row r="63" ht="24" customHeight="1" spans="1:6">
      <c r="A63" s="123">
        <v>410051</v>
      </c>
      <c r="B63" s="123" t="s">
        <v>7</v>
      </c>
      <c r="C63" s="82" t="s">
        <v>409</v>
      </c>
      <c r="D63" s="129">
        <v>3</v>
      </c>
      <c r="E63" s="196" t="s">
        <v>369</v>
      </c>
      <c r="F63" s="123">
        <v>1575</v>
      </c>
    </row>
    <row r="64" ht="24" customHeight="1" spans="1:6">
      <c r="A64" s="128"/>
      <c r="B64" s="128"/>
      <c r="C64" s="92"/>
      <c r="D64" s="129"/>
      <c r="E64" s="196" t="s">
        <v>369</v>
      </c>
      <c r="F64" s="128"/>
    </row>
    <row r="65" ht="24" customHeight="1" spans="1:6">
      <c r="A65" s="158"/>
      <c r="B65" s="158"/>
      <c r="C65" s="84"/>
      <c r="D65" s="129"/>
      <c r="E65" s="196" t="s">
        <v>369</v>
      </c>
      <c r="F65" s="158"/>
    </row>
    <row r="66" ht="24" customHeight="1" spans="1:6">
      <c r="A66" s="129">
        <v>410052</v>
      </c>
      <c r="B66" s="129" t="s">
        <v>7</v>
      </c>
      <c r="C66" s="90" t="s">
        <v>410</v>
      </c>
      <c r="D66" s="129">
        <v>1</v>
      </c>
      <c r="E66" s="196" t="s">
        <v>369</v>
      </c>
      <c r="F66" s="129">
        <v>525</v>
      </c>
    </row>
    <row r="67" ht="24" customHeight="1" spans="1:6">
      <c r="A67" s="129">
        <v>410054</v>
      </c>
      <c r="B67" s="129" t="s">
        <v>7</v>
      </c>
      <c r="C67" s="90" t="s">
        <v>411</v>
      </c>
      <c r="D67" s="129">
        <v>1</v>
      </c>
      <c r="E67" s="90" t="s">
        <v>369</v>
      </c>
      <c r="F67" s="129">
        <v>485</v>
      </c>
    </row>
    <row r="68" s="2" customFormat="1" ht="24" customHeight="1" spans="1:7">
      <c r="A68" s="129">
        <v>410055</v>
      </c>
      <c r="B68" s="129" t="s">
        <v>7</v>
      </c>
      <c r="C68" s="129" t="s">
        <v>412</v>
      </c>
      <c r="D68" s="129">
        <v>1</v>
      </c>
      <c r="E68" s="129" t="s">
        <v>369</v>
      </c>
      <c r="F68" s="129">
        <v>525</v>
      </c>
      <c r="G68" s="3"/>
    </row>
    <row r="69" s="2" customFormat="1" ht="24" customHeight="1" spans="1:7">
      <c r="A69" s="123">
        <v>410056</v>
      </c>
      <c r="B69" s="123" t="s">
        <v>7</v>
      </c>
      <c r="C69" s="239" t="s">
        <v>413</v>
      </c>
      <c r="D69" s="123">
        <v>3</v>
      </c>
      <c r="E69" s="239" t="s">
        <v>369</v>
      </c>
      <c r="F69" s="123">
        <v>1575</v>
      </c>
      <c r="G69" s="3"/>
    </row>
    <row r="70" s="2" customFormat="1" ht="24" customHeight="1" spans="1:7">
      <c r="A70" s="128"/>
      <c r="B70" s="128"/>
      <c r="C70" s="239"/>
      <c r="D70" s="128"/>
      <c r="E70" s="239" t="s">
        <v>369</v>
      </c>
      <c r="F70" s="128"/>
      <c r="G70" s="3"/>
    </row>
    <row r="71" s="2" customFormat="1" ht="24" customHeight="1" spans="1:7">
      <c r="A71" s="158"/>
      <c r="B71" s="158"/>
      <c r="C71" s="239"/>
      <c r="D71" s="158"/>
      <c r="E71" s="239" t="s">
        <v>369</v>
      </c>
      <c r="F71" s="158"/>
      <c r="G71" s="3"/>
    </row>
    <row r="72" s="2" customFormat="1" ht="24" customHeight="1" spans="1:7">
      <c r="A72" s="123">
        <v>410057</v>
      </c>
      <c r="B72" s="123" t="s">
        <v>7</v>
      </c>
      <c r="C72" s="90" t="s">
        <v>414</v>
      </c>
      <c r="D72" s="90">
        <v>3</v>
      </c>
      <c r="E72" s="90" t="s">
        <v>369</v>
      </c>
      <c r="F72" s="123">
        <v>1575</v>
      </c>
      <c r="G72" s="3"/>
    </row>
    <row r="73" s="2" customFormat="1" ht="24" customHeight="1" spans="1:7">
      <c r="A73" s="128"/>
      <c r="B73" s="128"/>
      <c r="C73" s="90"/>
      <c r="D73" s="90"/>
      <c r="E73" s="90" t="s">
        <v>369</v>
      </c>
      <c r="F73" s="128"/>
      <c r="G73" s="3"/>
    </row>
    <row r="74" s="2" customFormat="1" ht="24" customHeight="1" spans="1:7">
      <c r="A74" s="158"/>
      <c r="B74" s="158"/>
      <c r="C74" s="90"/>
      <c r="D74" s="90"/>
      <c r="E74" s="90" t="s">
        <v>369</v>
      </c>
      <c r="F74" s="158"/>
      <c r="G74" s="3"/>
    </row>
    <row r="75" s="2" customFormat="1" ht="33" customHeight="1" spans="1:7">
      <c r="A75" s="158">
        <v>410058</v>
      </c>
      <c r="B75" s="158" t="s">
        <v>7</v>
      </c>
      <c r="C75" s="90" t="s">
        <v>415</v>
      </c>
      <c r="D75" s="129">
        <v>1</v>
      </c>
      <c r="E75" s="90" t="s">
        <v>369</v>
      </c>
      <c r="F75" s="129">
        <v>490</v>
      </c>
      <c r="G75" s="3"/>
    </row>
    <row r="76" s="2" customFormat="1" ht="24" customHeight="1" spans="1:7">
      <c r="A76" s="128">
        <v>410059</v>
      </c>
      <c r="B76" s="128" t="s">
        <v>7</v>
      </c>
      <c r="C76" s="82" t="s">
        <v>416</v>
      </c>
      <c r="D76" s="129">
        <v>2</v>
      </c>
      <c r="E76" s="90" t="s">
        <v>369</v>
      </c>
      <c r="F76" s="240">
        <v>880</v>
      </c>
      <c r="G76" s="3"/>
    </row>
    <row r="77" s="2" customFormat="1" ht="24" customHeight="1" spans="1:7">
      <c r="A77" s="158"/>
      <c r="B77" s="158"/>
      <c r="C77" s="84"/>
      <c r="D77" s="129"/>
      <c r="E77" s="90" t="s">
        <v>369</v>
      </c>
      <c r="F77" s="241"/>
      <c r="G77" s="3"/>
    </row>
    <row r="78" s="2" customFormat="1" ht="24" customHeight="1" spans="1:7">
      <c r="A78" s="158">
        <v>410060</v>
      </c>
      <c r="B78" s="158" t="s">
        <v>7</v>
      </c>
      <c r="C78" s="111" t="s">
        <v>417</v>
      </c>
      <c r="D78" s="242">
        <v>1</v>
      </c>
      <c r="E78" s="90" t="s">
        <v>369</v>
      </c>
      <c r="F78" s="111">
        <v>500</v>
      </c>
      <c r="G78" s="3"/>
    </row>
    <row r="79" s="2" customFormat="1" ht="25" customHeight="1" spans="1:7">
      <c r="A79" s="243" t="s">
        <v>18</v>
      </c>
      <c r="B79" s="243"/>
      <c r="C79" s="243">
        <f>COUNTIF(B4:B78,"Y")</f>
        <v>49</v>
      </c>
      <c r="D79" s="243">
        <f>SUM(D4:D78)</f>
        <v>75</v>
      </c>
      <c r="E79" s="243"/>
      <c r="F79" s="243">
        <f>SUM(F4:F78)</f>
        <v>38445</v>
      </c>
      <c r="G79" s="3"/>
    </row>
    <row r="80" ht="14" customHeight="1" spans="1:6">
      <c r="A80"/>
      <c r="B80"/>
      <c r="C80"/>
      <c r="D80"/>
      <c r="E80"/>
      <c r="F80"/>
    </row>
    <row r="81" s="6" customFormat="1" ht="18" customHeight="1" spans="7:7">
      <c r="G81" s="131"/>
    </row>
    <row r="82" ht="18" customHeight="1" spans="6:6">
      <c r="F82" s="244"/>
    </row>
    <row r="83" ht="18" customHeight="1" spans="6:6">
      <c r="F83" s="244"/>
    </row>
    <row r="84" ht="24.95" customHeight="1"/>
    <row r="85" ht="24.95" customHeight="1"/>
    <row r="86" ht="24.95" customHeight="1"/>
    <row r="87" ht="24.95" customHeight="1"/>
    <row r="88" ht="24.95" customHeight="1"/>
    <row r="89" ht="24.95" customHeight="1"/>
    <row r="90" ht="24.95" customHeight="1"/>
    <row r="91" ht="24.95" customHeight="1"/>
    <row r="92" ht="24.95" customHeight="1"/>
    <row r="93" ht="24.95" customHeight="1"/>
    <row r="94" ht="24.95" customHeight="1"/>
    <row r="95" ht="24.95" customHeight="1"/>
    <row r="96" ht="24.95" customHeight="1"/>
    <row r="97" ht="24.95" customHeight="1"/>
    <row r="98" ht="24.95" customHeight="1"/>
    <row r="99" ht="24.95" customHeight="1"/>
    <row r="100" ht="24.95" customHeight="1"/>
    <row r="101" ht="24.95" customHeight="1"/>
    <row r="102" ht="24.95" customHeight="1"/>
    <row r="103" ht="24.95" customHeight="1"/>
    <row r="104" ht="24.95" customHeight="1"/>
    <row r="105" ht="24.95" customHeight="1"/>
    <row r="106" ht="24.95" customHeight="1"/>
    <row r="107" ht="24.95" customHeight="1"/>
    <row r="108" ht="24.95" customHeight="1"/>
    <row r="109" ht="24.95" customHeight="1"/>
    <row r="110" ht="24.95" customHeight="1"/>
    <row r="111" ht="24.95" customHeight="1"/>
    <row r="112" ht="24.95" customHeight="1"/>
    <row r="113" ht="24.95" customHeight="1"/>
    <row r="114" ht="24.95" customHeight="1"/>
    <row r="115" ht="24.95" customHeight="1"/>
    <row r="116" ht="24.95" customHeight="1"/>
    <row r="117" ht="24.95" customHeight="1"/>
    <row r="118" ht="24.95" customHeight="1"/>
    <row r="119" ht="24.95" customHeight="1"/>
    <row r="120" ht="24.95" customHeight="1"/>
    <row r="121" ht="24.95" customHeight="1"/>
    <row r="122" ht="24.95" customHeight="1"/>
    <row r="123" ht="24.95" customHeight="1"/>
    <row r="124" ht="24.95" customHeight="1"/>
    <row r="125" ht="24.95" customHeight="1"/>
    <row r="126" ht="24.95" customHeight="1"/>
    <row r="127" ht="24.95" customHeight="1"/>
    <row r="128" ht="24.95" customHeight="1"/>
    <row r="129" ht="24.95" customHeight="1"/>
    <row r="130" ht="24.95" customHeight="1"/>
    <row r="131" ht="24.95" customHeight="1"/>
    <row r="132" ht="24.95" customHeight="1"/>
    <row r="133" ht="24.95" customHeight="1"/>
    <row r="134" ht="24.95" customHeight="1"/>
    <row r="135" ht="24.95" customHeight="1"/>
    <row r="136" ht="24.95" customHeight="1"/>
    <row r="137" ht="24.95" customHeight="1"/>
    <row r="138" ht="24.95" customHeight="1"/>
  </sheetData>
  <autoFilter xmlns:etc="http://www.wps.cn/officeDocument/2017/etCustomData" ref="A3:H81" etc:filterBottomFollowUsedRange="0">
    <extLst/>
  </autoFilter>
  <mergeCells count="77">
    <mergeCell ref="A2:F2"/>
    <mergeCell ref="A12:A13"/>
    <mergeCell ref="A14:A17"/>
    <mergeCell ref="A18:A21"/>
    <mergeCell ref="A28:A29"/>
    <mergeCell ref="A31:A32"/>
    <mergeCell ref="A33:A34"/>
    <mergeCell ref="A37:A38"/>
    <mergeCell ref="A45:A46"/>
    <mergeCell ref="A47:A50"/>
    <mergeCell ref="A53:A54"/>
    <mergeCell ref="A56:A59"/>
    <mergeCell ref="A63:A65"/>
    <mergeCell ref="A69:A71"/>
    <mergeCell ref="A72:A74"/>
    <mergeCell ref="A76:A77"/>
    <mergeCell ref="B12:B13"/>
    <mergeCell ref="B14:B17"/>
    <mergeCell ref="B18:B21"/>
    <mergeCell ref="B28:B29"/>
    <mergeCell ref="B31:B32"/>
    <mergeCell ref="B33:B34"/>
    <mergeCell ref="B37:B38"/>
    <mergeCell ref="B45:B46"/>
    <mergeCell ref="B47:B50"/>
    <mergeCell ref="B53:B54"/>
    <mergeCell ref="B56:B59"/>
    <mergeCell ref="B63:B65"/>
    <mergeCell ref="B69:B71"/>
    <mergeCell ref="B72:B74"/>
    <mergeCell ref="B76:B77"/>
    <mergeCell ref="C12:C13"/>
    <mergeCell ref="C14:C17"/>
    <mergeCell ref="C18:C21"/>
    <mergeCell ref="C28:C29"/>
    <mergeCell ref="C31:C32"/>
    <mergeCell ref="C33:C34"/>
    <mergeCell ref="C37:C38"/>
    <mergeCell ref="C45:C46"/>
    <mergeCell ref="C47:C50"/>
    <mergeCell ref="C53:C54"/>
    <mergeCell ref="C56:C59"/>
    <mergeCell ref="C63:C65"/>
    <mergeCell ref="C69:C71"/>
    <mergeCell ref="C72:C74"/>
    <mergeCell ref="C76:C77"/>
    <mergeCell ref="D12:D13"/>
    <mergeCell ref="D14:D17"/>
    <mergeCell ref="D18:D21"/>
    <mergeCell ref="D28:D29"/>
    <mergeCell ref="D31:D32"/>
    <mergeCell ref="D33:D34"/>
    <mergeCell ref="D37:D38"/>
    <mergeCell ref="D45:D46"/>
    <mergeCell ref="D47:D50"/>
    <mergeCell ref="D53:D54"/>
    <mergeCell ref="D56:D59"/>
    <mergeCell ref="D63:D65"/>
    <mergeCell ref="D69:D71"/>
    <mergeCell ref="D72:D74"/>
    <mergeCell ref="D76:D77"/>
    <mergeCell ref="F12:F13"/>
    <mergeCell ref="F14:F17"/>
    <mergeCell ref="F18:F21"/>
    <mergeCell ref="F28:F29"/>
    <mergeCell ref="F31:F32"/>
    <mergeCell ref="F33:F34"/>
    <mergeCell ref="F37:F38"/>
    <mergeCell ref="F45:F46"/>
    <mergeCell ref="F47:F50"/>
    <mergeCell ref="F53:F54"/>
    <mergeCell ref="F56:F59"/>
    <mergeCell ref="F63:F65"/>
    <mergeCell ref="F69:F71"/>
    <mergeCell ref="F72:F74"/>
    <mergeCell ref="F76:F77"/>
    <mergeCell ref="F82:F83"/>
  </mergeCells>
  <pageMargins left="0.75" right="0.75" top="1" bottom="1" header="0.5" footer="0.5"/>
  <pageSetup paperSize="9" orientation="landscape" horizontalDpi="6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G129"/>
  <sheetViews>
    <sheetView zoomScaleSheetLayoutView="60" workbookViewId="0">
      <pane ySplit="3" topLeftCell="A62" activePane="bottomLeft" state="frozen"/>
      <selection/>
      <selection pane="bottomLeft" activeCell="K67" sqref="K67"/>
    </sheetView>
  </sheetViews>
  <sheetFormatPr defaultColWidth="8.625" defaultRowHeight="17.4" outlineLevelCol="6"/>
  <cols>
    <col min="1" max="1" width="9.625" style="168" customWidth="1"/>
    <col min="2" max="2" width="9.625" style="166" customWidth="1"/>
    <col min="3" max="3" width="9.625" style="169" customWidth="1"/>
    <col min="4" max="4" width="9.625" style="170" customWidth="1"/>
    <col min="5" max="5" width="14.4" style="166" customWidth="1"/>
    <col min="6" max="6" width="10.75" style="171" customWidth="1"/>
    <col min="7" max="26" width="9" style="166"/>
    <col min="27" max="16384" width="8.625" style="166"/>
  </cols>
  <sheetData>
    <row r="1" s="165" customFormat="1" ht="42" customHeight="1" spans="1:6">
      <c r="A1" s="79" t="s">
        <v>418</v>
      </c>
      <c r="B1" s="79"/>
      <c r="C1" s="79"/>
      <c r="D1" s="79"/>
      <c r="E1" s="79"/>
      <c r="F1" s="79"/>
    </row>
    <row r="2" s="166" customFormat="1" ht="30.75" customHeight="1" spans="1:6">
      <c r="A2" s="11">
        <v>45962</v>
      </c>
      <c r="B2" s="11"/>
      <c r="C2" s="11"/>
      <c r="D2" s="11"/>
      <c r="E2" s="11"/>
      <c r="F2" s="11"/>
    </row>
    <row r="3" s="166" customFormat="1" ht="40.5" customHeight="1" spans="1:6">
      <c r="A3" s="172" t="s">
        <v>1</v>
      </c>
      <c r="B3" s="172" t="s">
        <v>2</v>
      </c>
      <c r="C3" s="173" t="s">
        <v>3</v>
      </c>
      <c r="D3" s="173" t="s">
        <v>4</v>
      </c>
      <c r="E3" s="172" t="s">
        <v>5</v>
      </c>
      <c r="F3" s="174" t="s">
        <v>6</v>
      </c>
    </row>
    <row r="4" s="166" customFormat="1" ht="24" customHeight="1" spans="1:6">
      <c r="A4" s="175">
        <v>210001</v>
      </c>
      <c r="B4" s="175" t="s">
        <v>7</v>
      </c>
      <c r="C4" s="175" t="s">
        <v>419</v>
      </c>
      <c r="D4" s="175">
        <v>3</v>
      </c>
      <c r="E4" s="176" t="s">
        <v>420</v>
      </c>
      <c r="F4" s="177">
        <v>1455</v>
      </c>
    </row>
    <row r="5" s="166" customFormat="1" ht="24" customHeight="1" spans="1:6">
      <c r="A5" s="178"/>
      <c r="B5" s="178"/>
      <c r="C5" s="178"/>
      <c r="D5" s="178"/>
      <c r="E5" s="179" t="s">
        <v>420</v>
      </c>
      <c r="F5" s="180"/>
    </row>
    <row r="6" s="166" customFormat="1" ht="24" customHeight="1" spans="1:6">
      <c r="A6" s="181"/>
      <c r="B6" s="181"/>
      <c r="C6" s="181"/>
      <c r="D6" s="181"/>
      <c r="E6" s="182" t="s">
        <v>420</v>
      </c>
      <c r="F6" s="183"/>
    </row>
    <row r="7" s="166" customFormat="1" ht="24" customHeight="1" spans="1:6">
      <c r="A7" s="175">
        <v>210002</v>
      </c>
      <c r="B7" s="175" t="s">
        <v>7</v>
      </c>
      <c r="C7" s="175" t="s">
        <v>421</v>
      </c>
      <c r="D7" s="175">
        <v>2</v>
      </c>
      <c r="E7" s="184" t="s">
        <v>420</v>
      </c>
      <c r="F7" s="175">
        <v>1050</v>
      </c>
    </row>
    <row r="8" s="166" customFormat="1" ht="24" customHeight="1" spans="1:6">
      <c r="A8" s="181"/>
      <c r="B8" s="181"/>
      <c r="C8" s="181"/>
      <c r="D8" s="181"/>
      <c r="E8" s="182" t="s">
        <v>420</v>
      </c>
      <c r="F8" s="181"/>
    </row>
    <row r="9" s="166" customFormat="1" ht="24" customHeight="1" spans="1:6">
      <c r="A9" s="185">
        <v>210004</v>
      </c>
      <c r="B9" s="185" t="s">
        <v>7</v>
      </c>
      <c r="C9" s="186" t="s">
        <v>422</v>
      </c>
      <c r="D9" s="185">
        <v>1</v>
      </c>
      <c r="E9" s="187" t="s">
        <v>420</v>
      </c>
      <c r="F9" s="186">
        <v>585</v>
      </c>
    </row>
    <row r="10" s="166" customFormat="1" ht="24" customHeight="1" spans="1:6">
      <c r="A10" s="188">
        <v>210005</v>
      </c>
      <c r="B10" s="188" t="s">
        <v>7</v>
      </c>
      <c r="C10" s="187" t="s">
        <v>423</v>
      </c>
      <c r="D10" s="188">
        <v>3</v>
      </c>
      <c r="E10" s="187" t="s">
        <v>420</v>
      </c>
      <c r="F10" s="185">
        <v>1575</v>
      </c>
    </row>
    <row r="11" s="166" customFormat="1" ht="24" customHeight="1" spans="1:6">
      <c r="A11" s="188"/>
      <c r="B11" s="188"/>
      <c r="C11" s="187"/>
      <c r="D11" s="188"/>
      <c r="E11" s="187" t="s">
        <v>420</v>
      </c>
      <c r="F11" s="185"/>
    </row>
    <row r="12" s="166" customFormat="1" ht="24" customHeight="1" spans="1:6">
      <c r="A12" s="188"/>
      <c r="B12" s="188"/>
      <c r="C12" s="187"/>
      <c r="D12" s="188"/>
      <c r="E12" s="187" t="s">
        <v>420</v>
      </c>
      <c r="F12" s="185"/>
    </row>
    <row r="13" s="166" customFormat="1" ht="24" customHeight="1" spans="1:6">
      <c r="A13" s="188">
        <v>210006</v>
      </c>
      <c r="B13" s="188" t="s">
        <v>7</v>
      </c>
      <c r="C13" s="17" t="s">
        <v>424</v>
      </c>
      <c r="D13" s="189">
        <v>3</v>
      </c>
      <c r="E13" s="187" t="s">
        <v>420</v>
      </c>
      <c r="F13" s="186">
        <v>1920</v>
      </c>
    </row>
    <row r="14" s="166" customFormat="1" ht="24" customHeight="1" spans="1:6">
      <c r="A14" s="188"/>
      <c r="B14" s="188"/>
      <c r="C14" s="17"/>
      <c r="D14" s="189"/>
      <c r="E14" s="187" t="s">
        <v>420</v>
      </c>
      <c r="F14" s="186"/>
    </row>
    <row r="15" s="166" customFormat="1" ht="24" customHeight="1" spans="1:6">
      <c r="A15" s="188"/>
      <c r="B15" s="188"/>
      <c r="C15" s="17"/>
      <c r="D15" s="189"/>
      <c r="E15" s="187" t="s">
        <v>420</v>
      </c>
      <c r="F15" s="186"/>
    </row>
    <row r="16" s="166" customFormat="1" ht="24" customHeight="1" spans="1:6">
      <c r="A16" s="190">
        <v>210007</v>
      </c>
      <c r="B16" s="190" t="s">
        <v>7</v>
      </c>
      <c r="C16" s="116" t="s">
        <v>425</v>
      </c>
      <c r="D16" s="191">
        <v>1</v>
      </c>
      <c r="E16" s="182" t="s">
        <v>420</v>
      </c>
      <c r="F16" s="192">
        <v>400</v>
      </c>
    </row>
    <row r="17" s="166" customFormat="1" ht="24" customHeight="1" spans="1:6">
      <c r="A17" s="36" t="s">
        <v>18</v>
      </c>
      <c r="B17" s="35"/>
      <c r="C17" s="48">
        <f>COUNTIF(B4:B16,"Y")</f>
        <v>6</v>
      </c>
      <c r="D17" s="36">
        <f>SUM(D4:D16)</f>
        <v>13</v>
      </c>
      <c r="E17" s="193"/>
      <c r="F17" s="36">
        <f>SUM(F4:F16)</f>
        <v>6985</v>
      </c>
    </row>
    <row r="18" s="166" customFormat="1" ht="24" customHeight="1" spans="1:6">
      <c r="A18" s="194">
        <v>220001</v>
      </c>
      <c r="B18" s="195" t="s">
        <v>7</v>
      </c>
      <c r="C18" s="195" t="s">
        <v>426</v>
      </c>
      <c r="D18" s="83">
        <v>2</v>
      </c>
      <c r="E18" s="196" t="s">
        <v>420</v>
      </c>
      <c r="F18" s="177">
        <v>1170</v>
      </c>
    </row>
    <row r="19" s="166" customFormat="1" ht="24" customHeight="1" spans="1:7">
      <c r="A19" s="197"/>
      <c r="B19" s="198"/>
      <c r="C19" s="198"/>
      <c r="D19" s="83"/>
      <c r="E19" s="196" t="s">
        <v>420</v>
      </c>
      <c r="F19" s="183"/>
      <c r="G19" s="199"/>
    </row>
    <row r="20" s="166" customFormat="1" ht="24" customHeight="1" spans="1:7">
      <c r="A20" s="200">
        <v>220002</v>
      </c>
      <c r="B20" s="83" t="s">
        <v>7</v>
      </c>
      <c r="C20" s="88" t="s">
        <v>427</v>
      </c>
      <c r="D20" s="83">
        <v>1</v>
      </c>
      <c r="E20" s="201" t="s">
        <v>420</v>
      </c>
      <c r="F20" s="186">
        <v>485</v>
      </c>
      <c r="G20" s="199"/>
    </row>
    <row r="21" s="166" customFormat="1" ht="24" customHeight="1" spans="1:7">
      <c r="A21" s="32" t="s">
        <v>18</v>
      </c>
      <c r="B21" s="35"/>
      <c r="C21" s="48">
        <f>COUNTIF(B18:B20,"Y")</f>
        <v>2</v>
      </c>
      <c r="D21" s="36">
        <f>SUM(D18:D20)</f>
        <v>3</v>
      </c>
      <c r="E21" s="35"/>
      <c r="F21" s="36">
        <f>SUM(F18:F20)</f>
        <v>1655</v>
      </c>
      <c r="G21" s="167"/>
    </row>
    <row r="22" s="166" customFormat="1" ht="24" customHeight="1" spans="1:6">
      <c r="A22" s="83">
        <v>230003</v>
      </c>
      <c r="B22" s="83" t="s">
        <v>7</v>
      </c>
      <c r="C22" s="186" t="s">
        <v>428</v>
      </c>
      <c r="D22" s="83">
        <v>1</v>
      </c>
      <c r="E22" s="202" t="s">
        <v>420</v>
      </c>
      <c r="F22" s="175">
        <v>585</v>
      </c>
    </row>
    <row r="23" s="166" customFormat="1" ht="24" customHeight="1" spans="1:6">
      <c r="A23" s="83">
        <v>230004</v>
      </c>
      <c r="B23" s="83" t="s">
        <v>7</v>
      </c>
      <c r="C23" s="186" t="s">
        <v>429</v>
      </c>
      <c r="D23" s="83">
        <v>1</v>
      </c>
      <c r="E23" s="203" t="s">
        <v>420</v>
      </c>
      <c r="F23" s="186">
        <v>585</v>
      </c>
    </row>
    <row r="24" s="166" customFormat="1" ht="24" customHeight="1" spans="1:6">
      <c r="A24" s="83">
        <v>230005</v>
      </c>
      <c r="B24" s="83" t="s">
        <v>7</v>
      </c>
      <c r="C24" s="186" t="s">
        <v>430</v>
      </c>
      <c r="D24" s="83">
        <v>2</v>
      </c>
      <c r="E24" s="187" t="s">
        <v>420</v>
      </c>
      <c r="F24" s="175">
        <v>1170</v>
      </c>
    </row>
    <row r="25" s="166" customFormat="1" ht="24" customHeight="1" spans="1:6">
      <c r="A25" s="83"/>
      <c r="B25" s="83"/>
      <c r="C25" s="186"/>
      <c r="D25" s="83"/>
      <c r="E25" s="187" t="s">
        <v>420</v>
      </c>
      <c r="F25" s="181"/>
    </row>
    <row r="26" s="166" customFormat="1" ht="24" customHeight="1" spans="1:6">
      <c r="A26" s="83">
        <v>230006</v>
      </c>
      <c r="B26" s="83" t="s">
        <v>7</v>
      </c>
      <c r="C26" s="186" t="s">
        <v>431</v>
      </c>
      <c r="D26" s="83">
        <v>1</v>
      </c>
      <c r="E26" s="204" t="s">
        <v>420</v>
      </c>
      <c r="F26" s="186">
        <v>585</v>
      </c>
    </row>
    <row r="27" s="166" customFormat="1" ht="24" customHeight="1" spans="1:6">
      <c r="A27" s="83">
        <v>230007</v>
      </c>
      <c r="B27" s="83" t="s">
        <v>7</v>
      </c>
      <c r="C27" s="90" t="s">
        <v>432</v>
      </c>
      <c r="D27" s="83">
        <v>1</v>
      </c>
      <c r="E27" s="187" t="s">
        <v>420</v>
      </c>
      <c r="F27" s="186">
        <v>585</v>
      </c>
    </row>
    <row r="28" s="166" customFormat="1" ht="24" customHeight="1" spans="1:7">
      <c r="A28" s="195">
        <v>230008</v>
      </c>
      <c r="B28" s="195" t="s">
        <v>7</v>
      </c>
      <c r="C28" s="177" t="s">
        <v>433</v>
      </c>
      <c r="D28" s="83">
        <v>2</v>
      </c>
      <c r="E28" s="203" t="s">
        <v>420</v>
      </c>
      <c r="F28" s="177">
        <v>1170</v>
      </c>
      <c r="G28" s="205"/>
    </row>
    <row r="29" s="166" customFormat="1" ht="24" customHeight="1" spans="1:7">
      <c r="A29" s="198"/>
      <c r="B29" s="198"/>
      <c r="C29" s="183"/>
      <c r="D29" s="83"/>
      <c r="E29" s="203" t="s">
        <v>420</v>
      </c>
      <c r="F29" s="183"/>
      <c r="G29" s="205"/>
    </row>
    <row r="30" s="166" customFormat="1" ht="24" customHeight="1" spans="1:6">
      <c r="A30" s="83">
        <v>230009</v>
      </c>
      <c r="B30" s="83" t="s">
        <v>7</v>
      </c>
      <c r="C30" s="186" t="s">
        <v>434</v>
      </c>
      <c r="D30" s="83">
        <v>1</v>
      </c>
      <c r="E30" s="187" t="s">
        <v>420</v>
      </c>
      <c r="F30" s="186">
        <v>585</v>
      </c>
    </row>
    <row r="31" s="166" customFormat="1" ht="24" customHeight="1" spans="1:6">
      <c r="A31" s="83">
        <v>230010</v>
      </c>
      <c r="B31" s="83" t="s">
        <v>7</v>
      </c>
      <c r="C31" s="64" t="s">
        <v>435</v>
      </c>
      <c r="D31" s="83">
        <v>1</v>
      </c>
      <c r="E31" s="187" t="s">
        <v>420</v>
      </c>
      <c r="F31" s="186">
        <v>585</v>
      </c>
    </row>
    <row r="32" s="166" customFormat="1" ht="24" customHeight="1" spans="1:6">
      <c r="A32" s="32" t="s">
        <v>18</v>
      </c>
      <c r="B32" s="33"/>
      <c r="C32" s="32">
        <f>COUNTIF(B22:B31,"Y")</f>
        <v>8</v>
      </c>
      <c r="D32" s="36">
        <f>SUM(D22:D31)</f>
        <v>10</v>
      </c>
      <c r="E32" s="33"/>
      <c r="F32" s="36">
        <f>SUM(F22:F31)</f>
        <v>5850</v>
      </c>
    </row>
    <row r="33" s="166" customFormat="1" ht="24" customHeight="1" spans="1:6">
      <c r="A33" s="186">
        <v>240003</v>
      </c>
      <c r="B33" s="186" t="s">
        <v>7</v>
      </c>
      <c r="C33" s="186" t="s">
        <v>436</v>
      </c>
      <c r="D33" s="83">
        <v>1</v>
      </c>
      <c r="E33" s="187" t="s">
        <v>420</v>
      </c>
      <c r="F33" s="186">
        <v>585</v>
      </c>
    </row>
    <row r="34" s="166" customFormat="1" ht="24" customHeight="1" spans="1:6">
      <c r="A34" s="206">
        <v>240004</v>
      </c>
      <c r="B34" s="206" t="s">
        <v>7</v>
      </c>
      <c r="C34" s="177" t="s">
        <v>437</v>
      </c>
      <c r="D34" s="195">
        <v>2</v>
      </c>
      <c r="E34" s="184" t="s">
        <v>420</v>
      </c>
      <c r="F34" s="175">
        <v>1050</v>
      </c>
    </row>
    <row r="35" s="166" customFormat="1" ht="24" customHeight="1" spans="1:6">
      <c r="A35" s="190"/>
      <c r="B35" s="190"/>
      <c r="C35" s="183"/>
      <c r="D35" s="198"/>
      <c r="E35" s="207" t="s">
        <v>420</v>
      </c>
      <c r="F35" s="181"/>
    </row>
    <row r="36" s="167" customFormat="1" ht="24" customHeight="1" spans="1:6">
      <c r="A36" s="206">
        <v>240005</v>
      </c>
      <c r="B36" s="206" t="s">
        <v>7</v>
      </c>
      <c r="C36" s="177" t="s">
        <v>438</v>
      </c>
      <c r="D36" s="195">
        <v>1</v>
      </c>
      <c r="E36" s="208" t="s">
        <v>420</v>
      </c>
      <c r="F36" s="186">
        <v>525</v>
      </c>
    </row>
    <row r="37" s="167" customFormat="1" ht="24" customHeight="1" spans="1:6">
      <c r="A37" s="206">
        <v>240006</v>
      </c>
      <c r="B37" s="206" t="s">
        <v>7</v>
      </c>
      <c r="C37" s="177" t="s">
        <v>439</v>
      </c>
      <c r="D37" s="195">
        <v>2</v>
      </c>
      <c r="E37" s="184" t="s">
        <v>420</v>
      </c>
      <c r="F37" s="175">
        <v>1050</v>
      </c>
    </row>
    <row r="38" s="167" customFormat="1" ht="24" customHeight="1" spans="1:6">
      <c r="A38" s="190"/>
      <c r="B38" s="190"/>
      <c r="C38" s="183"/>
      <c r="D38" s="198"/>
      <c r="E38" s="182" t="s">
        <v>420</v>
      </c>
      <c r="F38" s="181"/>
    </row>
    <row r="39" s="167" customFormat="1" ht="24" customHeight="1" spans="1:6">
      <c r="A39" s="177">
        <v>240007</v>
      </c>
      <c r="B39" s="177" t="s">
        <v>7</v>
      </c>
      <c r="C39" s="177" t="s">
        <v>440</v>
      </c>
      <c r="D39" s="195">
        <v>2</v>
      </c>
      <c r="E39" s="184" t="s">
        <v>420</v>
      </c>
      <c r="F39" s="175">
        <v>970</v>
      </c>
    </row>
    <row r="40" s="167" customFormat="1" ht="24" customHeight="1" spans="1:6">
      <c r="A40" s="180"/>
      <c r="B40" s="180"/>
      <c r="C40" s="180"/>
      <c r="D40" s="209"/>
      <c r="E40" s="179" t="s">
        <v>420</v>
      </c>
      <c r="F40" s="181"/>
    </row>
    <row r="41" s="167" customFormat="1" ht="24" customHeight="1" spans="1:6">
      <c r="A41" s="186">
        <v>240008</v>
      </c>
      <c r="B41" s="186" t="s">
        <v>7</v>
      </c>
      <c r="C41" s="186" t="s">
        <v>441</v>
      </c>
      <c r="D41" s="83">
        <v>1</v>
      </c>
      <c r="E41" s="187" t="s">
        <v>420</v>
      </c>
      <c r="F41" s="186">
        <v>585</v>
      </c>
    </row>
    <row r="42" s="167" customFormat="1" ht="24" customHeight="1" spans="1:6">
      <c r="A42" s="206">
        <v>240010</v>
      </c>
      <c r="B42" s="206" t="s">
        <v>7</v>
      </c>
      <c r="C42" s="177" t="s">
        <v>442</v>
      </c>
      <c r="D42" s="195">
        <v>2</v>
      </c>
      <c r="E42" s="184" t="s">
        <v>420</v>
      </c>
      <c r="F42" s="175">
        <v>1050</v>
      </c>
    </row>
    <row r="43" s="167" customFormat="1" ht="24" customHeight="1" spans="1:6">
      <c r="A43" s="190"/>
      <c r="B43" s="190"/>
      <c r="C43" s="183"/>
      <c r="D43" s="198"/>
      <c r="E43" s="207" t="s">
        <v>420</v>
      </c>
      <c r="F43" s="181"/>
    </row>
    <row r="44" s="167" customFormat="1" ht="24" customHeight="1" spans="1:6">
      <c r="A44" s="206">
        <v>240012</v>
      </c>
      <c r="B44" s="206" t="s">
        <v>7</v>
      </c>
      <c r="C44" s="177" t="s">
        <v>443</v>
      </c>
      <c r="D44" s="195">
        <v>2</v>
      </c>
      <c r="E44" s="187" t="s">
        <v>420</v>
      </c>
      <c r="F44" s="175">
        <v>1050</v>
      </c>
    </row>
    <row r="45" s="167" customFormat="1" ht="24" customHeight="1" spans="1:6">
      <c r="A45" s="190"/>
      <c r="B45" s="190"/>
      <c r="C45" s="183"/>
      <c r="D45" s="198"/>
      <c r="E45" s="182" t="s">
        <v>420</v>
      </c>
      <c r="F45" s="181"/>
    </row>
    <row r="46" s="167" customFormat="1" ht="24" customHeight="1" spans="1:6">
      <c r="A46" s="186">
        <v>240013</v>
      </c>
      <c r="B46" s="186" t="s">
        <v>7</v>
      </c>
      <c r="C46" s="186" t="s">
        <v>444</v>
      </c>
      <c r="D46" s="83">
        <v>1</v>
      </c>
      <c r="E46" s="187" t="s">
        <v>420</v>
      </c>
      <c r="F46" s="186">
        <v>585</v>
      </c>
    </row>
    <row r="47" s="167" customFormat="1" ht="24" customHeight="1" spans="1:6">
      <c r="A47" s="177">
        <v>240014</v>
      </c>
      <c r="B47" s="177" t="s">
        <v>7</v>
      </c>
      <c r="C47" s="177" t="s">
        <v>445</v>
      </c>
      <c r="D47" s="195">
        <v>3</v>
      </c>
      <c r="E47" s="187" t="s">
        <v>420</v>
      </c>
      <c r="F47" s="177">
        <v>1455</v>
      </c>
    </row>
    <row r="48" s="167" customFormat="1" ht="24" customHeight="1" spans="1:6">
      <c r="A48" s="180"/>
      <c r="B48" s="180"/>
      <c r="C48" s="180"/>
      <c r="D48" s="209"/>
      <c r="E48" s="179" t="s">
        <v>420</v>
      </c>
      <c r="F48" s="180"/>
    </row>
    <row r="49" s="167" customFormat="1" ht="24" customHeight="1" spans="1:6">
      <c r="A49" s="183"/>
      <c r="B49" s="183"/>
      <c r="C49" s="183"/>
      <c r="D49" s="198"/>
      <c r="E49" s="210" t="s">
        <v>420</v>
      </c>
      <c r="F49" s="183"/>
    </row>
    <row r="50" s="167" customFormat="1" ht="24" customHeight="1" spans="1:6">
      <c r="A50" s="186">
        <v>240015</v>
      </c>
      <c r="B50" s="186" t="s">
        <v>7</v>
      </c>
      <c r="C50" s="211" t="s">
        <v>446</v>
      </c>
      <c r="D50" s="83">
        <v>1</v>
      </c>
      <c r="E50" s="210" t="s">
        <v>420</v>
      </c>
      <c r="F50" s="186">
        <v>585</v>
      </c>
    </row>
    <row r="51" s="167" customFormat="1" ht="24" customHeight="1" spans="1:6">
      <c r="A51" s="186">
        <v>240017</v>
      </c>
      <c r="B51" s="83" t="s">
        <v>7</v>
      </c>
      <c r="C51" s="88" t="s">
        <v>447</v>
      </c>
      <c r="D51" s="83">
        <v>1</v>
      </c>
      <c r="E51" s="88" t="s">
        <v>420</v>
      </c>
      <c r="F51" s="186">
        <v>525</v>
      </c>
    </row>
    <row r="52" s="166" customFormat="1" ht="24" customHeight="1" spans="1:6">
      <c r="A52" s="186">
        <v>240018</v>
      </c>
      <c r="B52" s="186" t="s">
        <v>7</v>
      </c>
      <c r="C52" s="212" t="s">
        <v>448</v>
      </c>
      <c r="D52" s="83">
        <v>1</v>
      </c>
      <c r="E52" s="88" t="s">
        <v>420</v>
      </c>
      <c r="F52" s="186">
        <v>585</v>
      </c>
    </row>
    <row r="53" s="166" customFormat="1" ht="24" customHeight="1" spans="1:7">
      <c r="A53" s="177">
        <v>240019</v>
      </c>
      <c r="B53" s="177" t="s">
        <v>7</v>
      </c>
      <c r="C53" s="213" t="s">
        <v>449</v>
      </c>
      <c r="D53" s="195">
        <v>2</v>
      </c>
      <c r="E53" s="97" t="s">
        <v>420</v>
      </c>
      <c r="F53" s="175">
        <v>970</v>
      </c>
      <c r="G53" s="199"/>
    </row>
    <row r="54" s="166" customFormat="1" ht="24" customHeight="1" spans="1:7">
      <c r="A54" s="183"/>
      <c r="B54" s="183"/>
      <c r="C54" s="214"/>
      <c r="D54" s="198"/>
      <c r="E54" s="99" t="s">
        <v>420</v>
      </c>
      <c r="F54" s="181"/>
      <c r="G54" s="199"/>
    </row>
    <row r="55" s="166" customFormat="1" ht="24" customHeight="1" spans="1:7">
      <c r="A55" s="177">
        <v>240020</v>
      </c>
      <c r="B55" s="177" t="s">
        <v>7</v>
      </c>
      <c r="C55" s="213" t="s">
        <v>450</v>
      </c>
      <c r="D55" s="83">
        <v>3</v>
      </c>
      <c r="E55" s="88" t="s">
        <v>420</v>
      </c>
      <c r="F55" s="177">
        <v>1455</v>
      </c>
      <c r="G55" s="199"/>
    </row>
    <row r="56" s="166" customFormat="1" ht="24" customHeight="1" spans="1:7">
      <c r="A56" s="180"/>
      <c r="B56" s="180"/>
      <c r="C56" s="215"/>
      <c r="D56" s="83"/>
      <c r="E56" s="88" t="s">
        <v>420</v>
      </c>
      <c r="F56" s="180"/>
      <c r="G56" s="199"/>
    </row>
    <row r="57" s="166" customFormat="1" ht="24" customHeight="1" spans="1:7">
      <c r="A57" s="183"/>
      <c r="B57" s="183"/>
      <c r="C57" s="214"/>
      <c r="D57" s="83"/>
      <c r="E57" s="88" t="s">
        <v>420</v>
      </c>
      <c r="F57" s="180"/>
      <c r="G57" s="199"/>
    </row>
    <row r="58" s="166" customFormat="1" ht="24" customHeight="1" spans="1:7">
      <c r="A58" s="186">
        <v>240021</v>
      </c>
      <c r="B58" s="186" t="s">
        <v>7</v>
      </c>
      <c r="C58" s="216" t="s">
        <v>451</v>
      </c>
      <c r="D58" s="83">
        <v>2</v>
      </c>
      <c r="E58" s="111" t="s">
        <v>420</v>
      </c>
      <c r="F58" s="175">
        <v>1170</v>
      </c>
      <c r="G58" s="199"/>
    </row>
    <row r="59" s="166" customFormat="1" ht="24" customHeight="1" spans="1:7">
      <c r="A59" s="186"/>
      <c r="B59" s="186"/>
      <c r="C59" s="216"/>
      <c r="D59" s="83"/>
      <c r="E59" s="111" t="s">
        <v>420</v>
      </c>
      <c r="F59" s="181"/>
      <c r="G59" s="199"/>
    </row>
    <row r="60" s="166" customFormat="1" ht="24" customHeight="1" spans="1:6">
      <c r="A60" s="217">
        <v>240022</v>
      </c>
      <c r="B60" s="186" t="s">
        <v>7</v>
      </c>
      <c r="C60" s="90" t="s">
        <v>452</v>
      </c>
      <c r="D60" s="90">
        <v>3</v>
      </c>
      <c r="E60" s="90" t="s">
        <v>420</v>
      </c>
      <c r="F60" s="177">
        <v>1770</v>
      </c>
    </row>
    <row r="61" s="166" customFormat="1" ht="24" customHeight="1" spans="1:6">
      <c r="A61" s="217"/>
      <c r="B61" s="186"/>
      <c r="C61" s="90"/>
      <c r="D61" s="90"/>
      <c r="E61" s="64" t="s">
        <v>420</v>
      </c>
      <c r="F61" s="180"/>
    </row>
    <row r="62" s="166" customFormat="1" ht="24" customHeight="1" spans="1:6">
      <c r="A62" s="217"/>
      <c r="B62" s="186"/>
      <c r="C62" s="90"/>
      <c r="D62" s="90"/>
      <c r="E62" s="64" t="s">
        <v>420</v>
      </c>
      <c r="F62" s="183"/>
    </row>
    <row r="63" s="166" customFormat="1" ht="24" customHeight="1" spans="1:6">
      <c r="A63" s="217">
        <v>240023</v>
      </c>
      <c r="B63" s="186" t="s">
        <v>7</v>
      </c>
      <c r="C63" s="17" t="s">
        <v>453</v>
      </c>
      <c r="D63" s="90">
        <v>1</v>
      </c>
      <c r="E63" s="64" t="s">
        <v>420</v>
      </c>
      <c r="F63" s="186">
        <v>440</v>
      </c>
    </row>
    <row r="64" s="166" customFormat="1" ht="24" customHeight="1" spans="1:6">
      <c r="A64" s="217">
        <v>240024</v>
      </c>
      <c r="B64" s="186" t="s">
        <v>7</v>
      </c>
      <c r="C64" s="90" t="s">
        <v>454</v>
      </c>
      <c r="D64" s="218">
        <v>1</v>
      </c>
      <c r="E64" s="64" t="s">
        <v>420</v>
      </c>
      <c r="F64" s="186">
        <v>400</v>
      </c>
    </row>
    <row r="65" s="166" customFormat="1" ht="24" customHeight="1" spans="1:6">
      <c r="A65" s="219">
        <v>240025</v>
      </c>
      <c r="B65" s="177" t="s">
        <v>7</v>
      </c>
      <c r="C65" s="82" t="s">
        <v>455</v>
      </c>
      <c r="D65" s="218">
        <v>2</v>
      </c>
      <c r="E65" s="220" t="s">
        <v>420</v>
      </c>
      <c r="F65" s="221">
        <v>800</v>
      </c>
    </row>
    <row r="66" s="166" customFormat="1" ht="24" customHeight="1" spans="1:6">
      <c r="A66" s="222"/>
      <c r="B66" s="183"/>
      <c r="C66" s="84"/>
      <c r="D66" s="218"/>
      <c r="E66" s="220" t="s">
        <v>420</v>
      </c>
      <c r="F66" s="223"/>
    </row>
    <row r="67" s="166" customFormat="1" ht="24" customHeight="1" spans="1:6">
      <c r="A67" s="217">
        <v>240026</v>
      </c>
      <c r="B67" s="186" t="s">
        <v>7</v>
      </c>
      <c r="C67" s="90" t="s">
        <v>456</v>
      </c>
      <c r="D67" s="218">
        <v>1</v>
      </c>
      <c r="E67" s="64" t="s">
        <v>420</v>
      </c>
      <c r="F67" s="186">
        <v>440</v>
      </c>
    </row>
    <row r="68" s="166" customFormat="1" ht="24" customHeight="1" spans="1:6">
      <c r="A68" s="217">
        <v>240027</v>
      </c>
      <c r="B68" s="186" t="s">
        <v>7</v>
      </c>
      <c r="C68" s="90" t="s">
        <v>457</v>
      </c>
      <c r="D68" s="218">
        <v>1</v>
      </c>
      <c r="E68" s="64" t="s">
        <v>420</v>
      </c>
      <c r="F68" s="186">
        <v>490</v>
      </c>
    </row>
    <row r="69" s="166" customFormat="1" ht="24" customHeight="1" spans="1:6">
      <c r="A69" s="217">
        <v>240028</v>
      </c>
      <c r="B69" s="186" t="s">
        <v>7</v>
      </c>
      <c r="C69" s="224" t="s">
        <v>458</v>
      </c>
      <c r="D69" s="225">
        <v>1</v>
      </c>
      <c r="E69" s="64" t="s">
        <v>420</v>
      </c>
      <c r="F69" s="226">
        <v>400</v>
      </c>
    </row>
    <row r="70" s="166" customFormat="1" ht="24" customHeight="1" spans="1:6">
      <c r="A70" s="36" t="s">
        <v>18</v>
      </c>
      <c r="B70" s="34"/>
      <c r="C70" s="34">
        <f>COUNTIF(B33:B69,"Y")</f>
        <v>23</v>
      </c>
      <c r="D70" s="34">
        <f>SUM(D33:D69)</f>
        <v>37</v>
      </c>
      <c r="E70" s="33"/>
      <c r="F70" s="36">
        <f>SUM(F33:F69)</f>
        <v>18935</v>
      </c>
    </row>
    <row r="71" ht="24.95" customHeight="1" spans="1:6">
      <c r="A71" s="166"/>
      <c r="C71" s="166"/>
      <c r="D71" s="166"/>
      <c r="F71" s="168"/>
    </row>
    <row r="72" ht="24.95" customHeight="1" spans="1:6">
      <c r="A72" s="69" t="s">
        <v>366</v>
      </c>
      <c r="B72" s="69"/>
      <c r="C72" s="69">
        <f>C17+C21+C32+C70</f>
        <v>39</v>
      </c>
      <c r="D72" s="69">
        <f>D17+D21+D32+D70</f>
        <v>63</v>
      </c>
      <c r="E72" s="69"/>
      <c r="F72" s="69">
        <f>F17+F21+F32+F70</f>
        <v>33425</v>
      </c>
    </row>
    <row r="73" ht="24.95" customHeight="1" spans="1:6">
      <c r="A73" s="166"/>
      <c r="C73" s="166"/>
      <c r="D73" s="166"/>
      <c r="F73" s="168"/>
    </row>
    <row r="74" ht="24.95" customHeight="1" spans="1:6">
      <c r="A74" s="166"/>
      <c r="C74" s="166"/>
      <c r="D74" s="166"/>
      <c r="F74" s="168"/>
    </row>
    <row r="75" ht="24.95" customHeight="1" spans="1:6">
      <c r="A75" s="166"/>
      <c r="C75" s="166"/>
      <c r="D75" s="166"/>
      <c r="F75" s="168"/>
    </row>
    <row r="76" ht="24.95" customHeight="1" spans="1:6">
      <c r="A76" s="166"/>
      <c r="C76" s="166"/>
      <c r="D76" s="166"/>
      <c r="F76" s="168"/>
    </row>
    <row r="77" ht="24.95" customHeight="1" spans="1:6">
      <c r="A77" s="166"/>
      <c r="C77" s="166"/>
      <c r="D77" s="166"/>
      <c r="F77" s="168"/>
    </row>
    <row r="78" ht="24.95" customHeight="1" spans="1:6">
      <c r="A78" s="166"/>
      <c r="C78" s="166"/>
      <c r="D78" s="166"/>
      <c r="F78" s="168"/>
    </row>
    <row r="79" ht="24.95" customHeight="1" spans="1:6">
      <c r="A79" s="166"/>
      <c r="C79" s="166"/>
      <c r="D79" s="166"/>
      <c r="F79" s="168"/>
    </row>
    <row r="80" ht="24.95" customHeight="1" spans="1:6">
      <c r="A80" s="166"/>
      <c r="C80" s="166"/>
      <c r="D80" s="166"/>
      <c r="F80" s="168"/>
    </row>
    <row r="81" ht="24.95" customHeight="1" spans="1:6">
      <c r="A81" s="166"/>
      <c r="C81" s="166"/>
      <c r="D81" s="166"/>
      <c r="F81" s="168"/>
    </row>
    <row r="82" ht="24.95" customHeight="1" spans="1:6">
      <c r="A82" s="166"/>
      <c r="C82" s="166"/>
      <c r="D82" s="166"/>
      <c r="F82" s="168"/>
    </row>
    <row r="83" ht="24.95" customHeight="1" spans="1:6">
      <c r="A83" s="166"/>
      <c r="C83" s="166"/>
      <c r="D83" s="166"/>
      <c r="F83" s="168"/>
    </row>
    <row r="84" ht="24.95" customHeight="1" spans="1:6">
      <c r="A84" s="166"/>
      <c r="C84" s="166"/>
      <c r="D84" s="166"/>
      <c r="F84" s="168"/>
    </row>
    <row r="85" ht="24.95" customHeight="1" spans="1:6">
      <c r="A85" s="166"/>
      <c r="C85" s="166"/>
      <c r="D85" s="166"/>
      <c r="F85" s="168"/>
    </row>
    <row r="86" ht="24.95" customHeight="1" spans="1:6">
      <c r="A86" s="166"/>
      <c r="C86" s="166"/>
      <c r="D86" s="166"/>
      <c r="F86" s="168"/>
    </row>
    <row r="87" ht="24.95" customHeight="1" spans="1:6">
      <c r="A87" s="166"/>
      <c r="C87" s="166"/>
      <c r="D87" s="166"/>
      <c r="F87" s="168"/>
    </row>
    <row r="88" ht="24.95" customHeight="1" spans="1:6">
      <c r="A88" s="166"/>
      <c r="C88" s="166"/>
      <c r="D88" s="166"/>
      <c r="F88" s="168"/>
    </row>
    <row r="89" ht="24.95" customHeight="1" spans="1:6">
      <c r="A89" s="166"/>
      <c r="C89" s="166"/>
      <c r="D89" s="166"/>
      <c r="F89" s="168"/>
    </row>
    <row r="90" ht="24.95" customHeight="1" spans="1:6">
      <c r="A90" s="166"/>
      <c r="C90" s="166"/>
      <c r="D90" s="166"/>
      <c r="F90" s="168"/>
    </row>
    <row r="91" ht="24.95" customHeight="1" spans="1:6">
      <c r="A91" s="166"/>
      <c r="C91" s="166"/>
      <c r="D91" s="166"/>
      <c r="F91" s="168"/>
    </row>
    <row r="92" ht="24.95" customHeight="1" spans="1:6">
      <c r="A92" s="166"/>
      <c r="C92" s="166"/>
      <c r="D92" s="166"/>
      <c r="F92" s="168"/>
    </row>
    <row r="93" ht="24.95" customHeight="1" spans="1:6">
      <c r="A93" s="166"/>
      <c r="C93" s="166"/>
      <c r="D93" s="166"/>
      <c r="F93" s="168"/>
    </row>
    <row r="94" ht="24.95" customHeight="1" spans="1:6">
      <c r="A94" s="166"/>
      <c r="C94" s="166"/>
      <c r="D94" s="166"/>
      <c r="F94" s="168"/>
    </row>
    <row r="95" ht="24.95" customHeight="1" spans="1:6">
      <c r="A95" s="166"/>
      <c r="C95" s="166"/>
      <c r="D95" s="166"/>
      <c r="F95" s="168"/>
    </row>
    <row r="96" ht="24.95" customHeight="1" spans="1:6">
      <c r="A96" s="166"/>
      <c r="C96" s="166"/>
      <c r="D96" s="166"/>
      <c r="F96" s="168"/>
    </row>
    <row r="97" ht="24.95" customHeight="1" spans="1:6">
      <c r="A97" s="166"/>
      <c r="C97" s="166"/>
      <c r="D97" s="166"/>
      <c r="F97" s="168"/>
    </row>
    <row r="98" ht="24.95" customHeight="1" spans="1:6">
      <c r="A98" s="166"/>
      <c r="C98" s="166"/>
      <c r="D98" s="166"/>
      <c r="F98" s="168"/>
    </row>
    <row r="99" ht="24.95" customHeight="1" spans="1:6">
      <c r="A99" s="166"/>
      <c r="C99" s="166"/>
      <c r="D99" s="166"/>
      <c r="F99" s="168"/>
    </row>
    <row r="100" ht="24.95" customHeight="1" spans="1:6">
      <c r="A100" s="166"/>
      <c r="C100" s="166"/>
      <c r="D100" s="166"/>
      <c r="F100" s="168"/>
    </row>
    <row r="101" ht="24.95" customHeight="1" spans="1:6">
      <c r="A101" s="166"/>
      <c r="C101" s="166"/>
      <c r="D101" s="166"/>
      <c r="F101" s="168"/>
    </row>
    <row r="102" ht="24.95" customHeight="1" spans="1:6">
      <c r="A102" s="166"/>
      <c r="C102" s="166"/>
      <c r="D102" s="166"/>
      <c r="F102" s="168"/>
    </row>
    <row r="103" ht="24.95" customHeight="1" spans="1:6">
      <c r="A103" s="166"/>
      <c r="C103" s="166"/>
      <c r="D103" s="166"/>
      <c r="F103" s="168"/>
    </row>
    <row r="104" ht="24.95" customHeight="1" spans="1:6">
      <c r="A104" s="166"/>
      <c r="C104" s="166"/>
      <c r="D104" s="166"/>
      <c r="F104" s="168"/>
    </row>
    <row r="105" ht="24.95" customHeight="1" spans="1:6">
      <c r="A105" s="166"/>
      <c r="C105" s="166"/>
      <c r="D105" s="166"/>
      <c r="F105" s="168"/>
    </row>
    <row r="106" ht="24.95" customHeight="1" spans="1:6">
      <c r="A106" s="166"/>
      <c r="C106" s="166"/>
      <c r="D106" s="166"/>
      <c r="F106" s="168"/>
    </row>
    <row r="107" ht="24.95" customHeight="1" spans="1:6">
      <c r="A107" s="166"/>
      <c r="C107" s="166"/>
      <c r="D107" s="166"/>
      <c r="F107" s="168"/>
    </row>
    <row r="108" ht="24.95" customHeight="1" spans="1:6">
      <c r="A108" s="166"/>
      <c r="C108" s="166"/>
      <c r="D108" s="166"/>
      <c r="F108" s="168"/>
    </row>
    <row r="109" ht="24.95" customHeight="1" spans="1:6">
      <c r="A109" s="166"/>
      <c r="C109" s="166"/>
      <c r="D109" s="166"/>
      <c r="F109" s="168"/>
    </row>
    <row r="110" ht="24.95" customHeight="1" spans="1:6">
      <c r="A110" s="166"/>
      <c r="C110" s="166"/>
      <c r="D110" s="166"/>
      <c r="F110" s="168"/>
    </row>
    <row r="111" ht="24.95" customHeight="1" spans="1:6">
      <c r="A111" s="166"/>
      <c r="C111" s="166"/>
      <c r="D111" s="166"/>
      <c r="F111" s="168"/>
    </row>
    <row r="112" ht="24.95" customHeight="1" spans="1:6">
      <c r="A112" s="166"/>
      <c r="C112" s="166"/>
      <c r="D112" s="166"/>
      <c r="F112" s="168"/>
    </row>
    <row r="113" ht="24.95" customHeight="1" spans="1:6">
      <c r="A113" s="166"/>
      <c r="C113" s="166"/>
      <c r="D113" s="166"/>
      <c r="F113" s="168"/>
    </row>
    <row r="114" ht="24.95" customHeight="1" spans="1:6">
      <c r="A114" s="166"/>
      <c r="C114" s="166"/>
      <c r="D114" s="166"/>
      <c r="F114" s="168"/>
    </row>
    <row r="115" ht="24.95" customHeight="1" spans="1:6">
      <c r="A115" s="166"/>
      <c r="C115" s="166"/>
      <c r="D115" s="166"/>
      <c r="F115" s="168"/>
    </row>
    <row r="116" ht="24.95" customHeight="1" spans="1:6">
      <c r="A116" s="166"/>
      <c r="C116" s="166"/>
      <c r="D116" s="166"/>
      <c r="F116" s="168"/>
    </row>
    <row r="117" ht="24.95" customHeight="1" spans="1:6">
      <c r="A117" s="166"/>
      <c r="C117" s="166"/>
      <c r="D117" s="166"/>
      <c r="F117" s="168"/>
    </row>
    <row r="118" ht="24.95" customHeight="1" spans="1:6">
      <c r="A118" s="166"/>
      <c r="C118" s="166"/>
      <c r="D118" s="166"/>
      <c r="F118" s="168"/>
    </row>
    <row r="119" ht="24.95" customHeight="1" spans="1:6">
      <c r="A119" s="166"/>
      <c r="C119" s="166"/>
      <c r="D119" s="166"/>
      <c r="F119" s="168"/>
    </row>
    <row r="120" ht="24.95" customHeight="1" spans="1:6">
      <c r="A120" s="166"/>
      <c r="C120" s="166"/>
      <c r="D120" s="166"/>
      <c r="F120" s="168"/>
    </row>
    <row r="121" ht="24.95" customHeight="1" spans="1:6">
      <c r="A121" s="166"/>
      <c r="C121" s="166"/>
      <c r="D121" s="166"/>
      <c r="F121" s="168"/>
    </row>
    <row r="122" ht="24.95" customHeight="1" spans="1:6">
      <c r="A122" s="166"/>
      <c r="C122" s="166"/>
      <c r="D122" s="166"/>
      <c r="F122" s="168"/>
    </row>
    <row r="123" ht="24.95" customHeight="1" spans="1:6">
      <c r="A123" s="166"/>
      <c r="C123" s="166"/>
      <c r="D123" s="166"/>
      <c r="F123" s="168"/>
    </row>
    <row r="124" ht="24.95" customHeight="1" spans="1:6">
      <c r="A124" s="166"/>
      <c r="C124" s="166"/>
      <c r="D124" s="166"/>
      <c r="F124" s="168"/>
    </row>
    <row r="125" ht="24.95" customHeight="1" spans="1:6">
      <c r="A125" s="166"/>
      <c r="C125" s="166"/>
      <c r="D125" s="166"/>
      <c r="F125" s="168"/>
    </row>
    <row r="126" ht="24.95" customHeight="1" spans="1:6">
      <c r="A126" s="166"/>
      <c r="C126" s="166"/>
      <c r="D126" s="166"/>
      <c r="F126" s="168"/>
    </row>
    <row r="127" ht="24.95" customHeight="1" spans="1:6">
      <c r="A127" s="166"/>
      <c r="C127" s="166"/>
      <c r="D127" s="166"/>
      <c r="F127" s="168"/>
    </row>
    <row r="128" ht="24.95" customHeight="1" spans="1:6">
      <c r="A128" s="166"/>
      <c r="C128" s="166"/>
      <c r="D128" s="166"/>
      <c r="F128" s="168"/>
    </row>
    <row r="129" ht="24.95" customHeight="1"/>
  </sheetData>
  <mergeCells count="92">
    <mergeCell ref="A1:F1"/>
    <mergeCell ref="A2:F2"/>
    <mergeCell ref="A4:A6"/>
    <mergeCell ref="A7:A8"/>
    <mergeCell ref="A10:A12"/>
    <mergeCell ref="A13:A15"/>
    <mergeCell ref="A18:A19"/>
    <mergeCell ref="A24:A25"/>
    <mergeCell ref="A28:A29"/>
    <mergeCell ref="A34:A35"/>
    <mergeCell ref="A37:A38"/>
    <mergeCell ref="A39:A40"/>
    <mergeCell ref="A42:A43"/>
    <mergeCell ref="A44:A45"/>
    <mergeCell ref="A47:A49"/>
    <mergeCell ref="A53:A54"/>
    <mergeCell ref="A55:A57"/>
    <mergeCell ref="A58:A59"/>
    <mergeCell ref="A60:A62"/>
    <mergeCell ref="A65:A66"/>
    <mergeCell ref="B4:B6"/>
    <mergeCell ref="B7:B8"/>
    <mergeCell ref="B10:B12"/>
    <mergeCell ref="B13:B15"/>
    <mergeCell ref="B18:B19"/>
    <mergeCell ref="B24:B25"/>
    <mergeCell ref="B28:B29"/>
    <mergeCell ref="B34:B35"/>
    <mergeCell ref="B37:B38"/>
    <mergeCell ref="B39:B40"/>
    <mergeCell ref="B42:B43"/>
    <mergeCell ref="B44:B45"/>
    <mergeCell ref="B47:B49"/>
    <mergeCell ref="B53:B54"/>
    <mergeCell ref="B55:B57"/>
    <mergeCell ref="B58:B59"/>
    <mergeCell ref="B60:B62"/>
    <mergeCell ref="B65:B66"/>
    <mergeCell ref="C4:C6"/>
    <mergeCell ref="C7:C8"/>
    <mergeCell ref="C10:C12"/>
    <mergeCell ref="C13:C15"/>
    <mergeCell ref="C18:C19"/>
    <mergeCell ref="C24:C25"/>
    <mergeCell ref="C28:C29"/>
    <mergeCell ref="C34:C35"/>
    <mergeCell ref="C37:C38"/>
    <mergeCell ref="C39:C40"/>
    <mergeCell ref="C42:C43"/>
    <mergeCell ref="C44:C45"/>
    <mergeCell ref="C47:C49"/>
    <mergeCell ref="C53:C54"/>
    <mergeCell ref="C55:C57"/>
    <mergeCell ref="C58:C59"/>
    <mergeCell ref="C60:C62"/>
    <mergeCell ref="C65:C66"/>
    <mergeCell ref="D4:D6"/>
    <mergeCell ref="D7:D8"/>
    <mergeCell ref="D10:D12"/>
    <mergeCell ref="D13:D15"/>
    <mergeCell ref="D18:D19"/>
    <mergeCell ref="D24:D25"/>
    <mergeCell ref="D28:D29"/>
    <mergeCell ref="D34:D35"/>
    <mergeCell ref="D37:D38"/>
    <mergeCell ref="D39:D40"/>
    <mergeCell ref="D42:D43"/>
    <mergeCell ref="D44:D45"/>
    <mergeCell ref="D47:D49"/>
    <mergeCell ref="D53:D54"/>
    <mergeCell ref="D55:D57"/>
    <mergeCell ref="D58:D59"/>
    <mergeCell ref="D60:D62"/>
    <mergeCell ref="D65:D66"/>
    <mergeCell ref="F4:F6"/>
    <mergeCell ref="F7:F8"/>
    <mergeCell ref="F10:F12"/>
    <mergeCell ref="F13:F15"/>
    <mergeCell ref="F18:F19"/>
    <mergeCell ref="F24:F25"/>
    <mergeCell ref="F28:F29"/>
    <mergeCell ref="F34:F35"/>
    <mergeCell ref="F37:F38"/>
    <mergeCell ref="F39:F40"/>
    <mergeCell ref="F42:F43"/>
    <mergeCell ref="F44:F45"/>
    <mergeCell ref="F47:F49"/>
    <mergeCell ref="F53:F54"/>
    <mergeCell ref="F55:F57"/>
    <mergeCell ref="F58:F59"/>
    <mergeCell ref="F60:F62"/>
    <mergeCell ref="F65:F66"/>
  </mergeCells>
  <pageMargins left="0.75" right="0.75" top="1" bottom="1" header="0.5" footer="0.5"/>
  <pageSetup paperSize="9" orientation="portrait" horizontalDpi="6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H527"/>
  <sheetViews>
    <sheetView zoomScaleSheetLayoutView="60" workbookViewId="0">
      <pane ySplit="3" topLeftCell="A29" activePane="bottomLeft" state="frozen"/>
      <selection/>
      <selection pane="bottomLeft" activeCell="J34" sqref="J34"/>
    </sheetView>
  </sheetViews>
  <sheetFormatPr defaultColWidth="9" defaultRowHeight="15.6" outlineLevelCol="7"/>
  <cols>
    <col min="1" max="1" width="8" style="76" customWidth="1"/>
    <col min="2" max="2" width="8.7" style="2" customWidth="1"/>
    <col min="3" max="3" width="9.625" style="7" customWidth="1"/>
    <col min="4" max="4" width="9.625" style="77" customWidth="1"/>
    <col min="5" max="5" width="11.9" style="76" customWidth="1"/>
    <col min="6" max="6" width="8.5" style="78" customWidth="1"/>
    <col min="7" max="16384" width="9" style="2"/>
  </cols>
  <sheetData>
    <row r="1" s="1" customFormat="1" ht="42.75" customHeight="1" spans="1:6">
      <c r="A1" s="79" t="s">
        <v>459</v>
      </c>
      <c r="B1" s="79"/>
      <c r="C1" s="79"/>
      <c r="D1" s="79"/>
      <c r="E1" s="79"/>
      <c r="F1" s="79"/>
    </row>
    <row r="2" ht="33" customHeight="1" spans="1:6">
      <c r="A2" s="11">
        <v>45962</v>
      </c>
      <c r="B2" s="11"/>
      <c r="C2" s="11"/>
      <c r="D2" s="11"/>
      <c r="E2" s="11"/>
      <c r="F2" s="11"/>
    </row>
    <row r="3" s="73" customFormat="1" ht="40.5" customHeight="1" spans="1:6">
      <c r="A3" s="80" t="s">
        <v>1</v>
      </c>
      <c r="B3" s="14" t="s">
        <v>2</v>
      </c>
      <c r="C3" s="14" t="s">
        <v>3</v>
      </c>
      <c r="D3" s="14" t="s">
        <v>4</v>
      </c>
      <c r="E3" s="14" t="s">
        <v>5</v>
      </c>
      <c r="F3" s="81" t="s">
        <v>6</v>
      </c>
    </row>
    <row r="4" ht="24" customHeight="1" spans="1:6">
      <c r="A4" s="82">
        <v>310002</v>
      </c>
      <c r="B4" s="82" t="s">
        <v>7</v>
      </c>
      <c r="C4" s="83" t="s">
        <v>460</v>
      </c>
      <c r="D4" s="84">
        <v>1</v>
      </c>
      <c r="E4" s="85" t="s">
        <v>461</v>
      </c>
      <c r="F4" s="86">
        <v>485</v>
      </c>
    </row>
    <row r="5" ht="24" customHeight="1" spans="1:6">
      <c r="A5" s="82">
        <v>310003</v>
      </c>
      <c r="B5" s="82" t="s">
        <v>7</v>
      </c>
      <c r="C5" s="87" t="s">
        <v>462</v>
      </c>
      <c r="D5" s="82">
        <v>2</v>
      </c>
      <c r="E5" s="85" t="s">
        <v>461</v>
      </c>
      <c r="F5" s="86">
        <v>970</v>
      </c>
    </row>
    <row r="6" ht="24" customHeight="1" spans="1:6">
      <c r="A6" s="84"/>
      <c r="B6" s="84"/>
      <c r="C6" s="87"/>
      <c r="D6" s="84"/>
      <c r="E6" s="88" t="s">
        <v>461</v>
      </c>
      <c r="F6" s="89"/>
    </row>
    <row r="7" ht="24" customHeight="1" spans="1:6">
      <c r="A7" s="90">
        <v>310005</v>
      </c>
      <c r="B7" s="90" t="s">
        <v>7</v>
      </c>
      <c r="C7" s="87" t="s">
        <v>463</v>
      </c>
      <c r="D7" s="90">
        <v>1</v>
      </c>
      <c r="E7" s="85" t="s">
        <v>461</v>
      </c>
      <c r="F7" s="86">
        <v>525</v>
      </c>
    </row>
    <row r="8" ht="24" customHeight="1" spans="1:6">
      <c r="A8" s="90">
        <v>310006</v>
      </c>
      <c r="B8" s="90" t="s">
        <v>7</v>
      </c>
      <c r="C8" s="87" t="s">
        <v>464</v>
      </c>
      <c r="D8" s="90">
        <v>1</v>
      </c>
      <c r="E8" s="85" t="s">
        <v>461</v>
      </c>
      <c r="F8" s="86">
        <v>585</v>
      </c>
    </row>
    <row r="9" ht="24" customHeight="1" spans="1:6">
      <c r="A9" s="82">
        <v>310007</v>
      </c>
      <c r="B9" s="82" t="s">
        <v>7</v>
      </c>
      <c r="C9" s="87" t="s">
        <v>465</v>
      </c>
      <c r="D9" s="82">
        <v>2</v>
      </c>
      <c r="E9" s="85" t="s">
        <v>461</v>
      </c>
      <c r="F9" s="86">
        <v>970</v>
      </c>
    </row>
    <row r="10" ht="24" customHeight="1" spans="1:6">
      <c r="A10" s="84"/>
      <c r="B10" s="84"/>
      <c r="C10" s="87"/>
      <c r="D10" s="84"/>
      <c r="E10" s="85" t="s">
        <v>461</v>
      </c>
      <c r="F10" s="89"/>
    </row>
    <row r="11" ht="24" customHeight="1" spans="1:6">
      <c r="A11" s="82">
        <v>310008</v>
      </c>
      <c r="B11" s="82" t="s">
        <v>7</v>
      </c>
      <c r="C11" s="87" t="s">
        <v>466</v>
      </c>
      <c r="D11" s="82">
        <v>2</v>
      </c>
      <c r="E11" s="85" t="s">
        <v>461</v>
      </c>
      <c r="F11" s="86">
        <v>970</v>
      </c>
    </row>
    <row r="12" ht="24" customHeight="1" spans="1:6">
      <c r="A12" s="84"/>
      <c r="B12" s="84"/>
      <c r="C12" s="87"/>
      <c r="D12" s="84"/>
      <c r="E12" s="85" t="s">
        <v>461</v>
      </c>
      <c r="F12" s="89"/>
    </row>
    <row r="13" ht="24" customHeight="1" spans="1:6">
      <c r="A13" s="90">
        <v>310009</v>
      </c>
      <c r="B13" s="90" t="s">
        <v>7</v>
      </c>
      <c r="C13" s="87" t="s">
        <v>467</v>
      </c>
      <c r="D13" s="90">
        <v>1</v>
      </c>
      <c r="E13" s="91" t="s">
        <v>461</v>
      </c>
      <c r="F13" s="86">
        <v>525</v>
      </c>
    </row>
    <row r="14" ht="24" customHeight="1" spans="1:6">
      <c r="A14" s="90">
        <v>310010</v>
      </c>
      <c r="B14" s="90" t="s">
        <v>7</v>
      </c>
      <c r="C14" s="87" t="s">
        <v>468</v>
      </c>
      <c r="D14" s="90">
        <v>1</v>
      </c>
      <c r="E14" s="91" t="s">
        <v>461</v>
      </c>
      <c r="F14" s="86">
        <v>585</v>
      </c>
    </row>
    <row r="15" ht="24" customHeight="1" spans="1:6">
      <c r="A15" s="82">
        <v>310015</v>
      </c>
      <c r="B15" s="82" t="s">
        <v>7</v>
      </c>
      <c r="C15" s="87" t="s">
        <v>469</v>
      </c>
      <c r="D15" s="82">
        <v>3</v>
      </c>
      <c r="E15" s="85" t="s">
        <v>461</v>
      </c>
      <c r="F15" s="86">
        <v>1455</v>
      </c>
    </row>
    <row r="16" ht="24" customHeight="1" spans="1:6">
      <c r="A16" s="92"/>
      <c r="B16" s="92"/>
      <c r="C16" s="87"/>
      <c r="D16" s="92"/>
      <c r="E16" s="85" t="s">
        <v>461</v>
      </c>
      <c r="F16" s="93"/>
    </row>
    <row r="17" ht="24" customHeight="1" spans="1:6">
      <c r="A17" s="84"/>
      <c r="B17" s="84"/>
      <c r="C17" s="87"/>
      <c r="D17" s="84"/>
      <c r="E17" s="22" t="s">
        <v>461</v>
      </c>
      <c r="F17" s="89"/>
    </row>
    <row r="18" ht="24" customHeight="1" spans="1:6">
      <c r="A18" s="90">
        <v>310016</v>
      </c>
      <c r="B18" s="90" t="s">
        <v>7</v>
      </c>
      <c r="C18" s="83" t="s">
        <v>470</v>
      </c>
      <c r="D18" s="90">
        <v>1</v>
      </c>
      <c r="E18" s="88" t="s">
        <v>461</v>
      </c>
      <c r="F18" s="86">
        <v>585</v>
      </c>
    </row>
    <row r="19" ht="24" customHeight="1" spans="1:6">
      <c r="A19" s="82">
        <v>310017</v>
      </c>
      <c r="B19" s="82" t="s">
        <v>7</v>
      </c>
      <c r="C19" s="94" t="s">
        <v>471</v>
      </c>
      <c r="D19" s="82">
        <v>2</v>
      </c>
      <c r="E19" s="85" t="s">
        <v>461</v>
      </c>
      <c r="F19" s="86">
        <v>1050</v>
      </c>
    </row>
    <row r="20" ht="24" customHeight="1" spans="1:6">
      <c r="A20" s="84"/>
      <c r="B20" s="84"/>
      <c r="C20" s="95"/>
      <c r="D20" s="84"/>
      <c r="E20" s="96" t="s">
        <v>461</v>
      </c>
      <c r="F20" s="89"/>
    </row>
    <row r="21" ht="24" customHeight="1" spans="1:6">
      <c r="A21" s="90">
        <v>310021</v>
      </c>
      <c r="B21" s="90" t="s">
        <v>7</v>
      </c>
      <c r="C21" s="87" t="s">
        <v>472</v>
      </c>
      <c r="D21" s="90">
        <v>1</v>
      </c>
      <c r="E21" s="88" t="s">
        <v>461</v>
      </c>
      <c r="F21" s="86">
        <v>485</v>
      </c>
    </row>
    <row r="22" ht="24" customHeight="1" spans="1:6">
      <c r="A22" s="90">
        <v>310022</v>
      </c>
      <c r="B22" s="90" t="s">
        <v>7</v>
      </c>
      <c r="C22" s="90" t="s">
        <v>473</v>
      </c>
      <c r="D22" s="90">
        <v>1</v>
      </c>
      <c r="E22" s="88" t="s">
        <v>461</v>
      </c>
      <c r="F22" s="86">
        <v>485</v>
      </c>
    </row>
    <row r="23" ht="24" customHeight="1" spans="1:6">
      <c r="A23" s="82">
        <v>310023</v>
      </c>
      <c r="B23" s="82" t="s">
        <v>7</v>
      </c>
      <c r="C23" s="90" t="s">
        <v>474</v>
      </c>
      <c r="D23" s="82">
        <v>3</v>
      </c>
      <c r="E23" s="97" t="s">
        <v>461</v>
      </c>
      <c r="F23" s="86">
        <v>1755</v>
      </c>
    </row>
    <row r="24" ht="24" customHeight="1" spans="1:6">
      <c r="A24" s="92"/>
      <c r="B24" s="92"/>
      <c r="C24" s="90"/>
      <c r="D24" s="92"/>
      <c r="E24" s="98" t="s">
        <v>461</v>
      </c>
      <c r="F24" s="93"/>
    </row>
    <row r="25" ht="24" customHeight="1" spans="1:6">
      <c r="A25" s="84"/>
      <c r="B25" s="84"/>
      <c r="C25" s="90"/>
      <c r="D25" s="84"/>
      <c r="E25" s="99" t="s">
        <v>461</v>
      </c>
      <c r="F25" s="89"/>
    </row>
    <row r="26" ht="24" customHeight="1" spans="1:6">
      <c r="A26" s="90">
        <v>310024</v>
      </c>
      <c r="B26" s="90" t="s">
        <v>7</v>
      </c>
      <c r="C26" s="83" t="s">
        <v>475</v>
      </c>
      <c r="D26" s="90">
        <v>1</v>
      </c>
      <c r="E26" s="100" t="s">
        <v>461</v>
      </c>
      <c r="F26" s="86">
        <v>485</v>
      </c>
    </row>
    <row r="27" s="2" customFormat="1" ht="24" customHeight="1" spans="1:6">
      <c r="A27" s="90">
        <v>310025</v>
      </c>
      <c r="B27" s="90" t="s">
        <v>7</v>
      </c>
      <c r="C27" s="101" t="s">
        <v>476</v>
      </c>
      <c r="D27" s="22">
        <v>1</v>
      </c>
      <c r="E27" s="101" t="s">
        <v>461</v>
      </c>
      <c r="F27" s="86">
        <v>485</v>
      </c>
    </row>
    <row r="28" s="2" customFormat="1" ht="24" customHeight="1" spans="1:6">
      <c r="A28" s="90">
        <v>310026</v>
      </c>
      <c r="B28" s="90" t="s">
        <v>7</v>
      </c>
      <c r="C28" s="101" t="s">
        <v>477</v>
      </c>
      <c r="D28" s="22">
        <v>1</v>
      </c>
      <c r="E28" s="101" t="s">
        <v>461</v>
      </c>
      <c r="F28" s="86">
        <v>585</v>
      </c>
    </row>
    <row r="29" s="2" customFormat="1" ht="24" customHeight="1" spans="1:6">
      <c r="A29" s="45">
        <v>310027</v>
      </c>
      <c r="B29" s="82" t="s">
        <v>7</v>
      </c>
      <c r="C29" s="102" t="s">
        <v>478</v>
      </c>
      <c r="D29" s="103">
        <v>3</v>
      </c>
      <c r="E29" s="55" t="s">
        <v>9</v>
      </c>
      <c r="F29" s="86">
        <v>1455</v>
      </c>
    </row>
    <row r="30" s="2" customFormat="1" ht="24" customHeight="1" spans="1:6">
      <c r="A30" s="43"/>
      <c r="B30" s="92"/>
      <c r="C30" s="104"/>
      <c r="D30" s="105"/>
      <c r="E30" s="55" t="s">
        <v>9</v>
      </c>
      <c r="F30" s="93"/>
    </row>
    <row r="31" s="2" customFormat="1" ht="24" customHeight="1" spans="1:6">
      <c r="A31" s="46"/>
      <c r="B31" s="84"/>
      <c r="C31" s="106"/>
      <c r="D31" s="107"/>
      <c r="E31" s="108" t="s">
        <v>9</v>
      </c>
      <c r="F31" s="89"/>
    </row>
    <row r="32" s="2" customFormat="1" ht="24" customHeight="1" spans="1:6">
      <c r="A32" s="46">
        <v>310028</v>
      </c>
      <c r="B32" s="109" t="s">
        <v>7</v>
      </c>
      <c r="C32" s="109" t="s">
        <v>479</v>
      </c>
      <c r="D32" s="26">
        <v>1</v>
      </c>
      <c r="E32" s="101" t="s">
        <v>461</v>
      </c>
      <c r="F32" s="86">
        <v>490</v>
      </c>
    </row>
    <row r="33" s="2" customFormat="1" ht="24" customHeight="1" spans="1:6">
      <c r="A33" s="63">
        <v>310029</v>
      </c>
      <c r="B33" s="109" t="s">
        <v>7</v>
      </c>
      <c r="C33" s="90" t="s">
        <v>480</v>
      </c>
      <c r="D33" s="26">
        <v>1</v>
      </c>
      <c r="E33" s="101" t="s">
        <v>461</v>
      </c>
      <c r="F33" s="110">
        <v>600</v>
      </c>
    </row>
    <row r="34" s="2" customFormat="1" ht="24" customHeight="1" spans="1:6">
      <c r="A34" s="63">
        <v>310030</v>
      </c>
      <c r="B34" s="109" t="s">
        <v>7</v>
      </c>
      <c r="C34" s="111" t="s">
        <v>481</v>
      </c>
      <c r="D34" s="28">
        <v>3</v>
      </c>
      <c r="E34" s="101" t="s">
        <v>461</v>
      </c>
      <c r="F34" s="112">
        <v>1770</v>
      </c>
    </row>
    <row r="35" s="2" customFormat="1" ht="24" customHeight="1" spans="1:6">
      <c r="A35" s="63"/>
      <c r="B35" s="109"/>
      <c r="C35" s="111"/>
      <c r="D35" s="28"/>
      <c r="E35" s="101" t="s">
        <v>461</v>
      </c>
      <c r="F35" s="113"/>
    </row>
    <row r="36" s="2" customFormat="1" ht="24" customHeight="1" spans="1:6">
      <c r="A36" s="63"/>
      <c r="B36" s="109"/>
      <c r="C36" s="111"/>
      <c r="D36" s="28"/>
      <c r="E36" s="101" t="s">
        <v>461</v>
      </c>
      <c r="F36" s="114"/>
    </row>
    <row r="37" s="2" customFormat="1" ht="24" customHeight="1" spans="1:6">
      <c r="A37" s="101" t="s">
        <v>482</v>
      </c>
      <c r="B37" s="101" t="s">
        <v>7</v>
      </c>
      <c r="C37" s="101" t="s">
        <v>483</v>
      </c>
      <c r="D37" s="115">
        <v>1</v>
      </c>
      <c r="E37" s="101" t="s">
        <v>461</v>
      </c>
      <c r="F37" s="17">
        <v>525</v>
      </c>
    </row>
    <row r="38" s="2" customFormat="1" ht="24" customHeight="1" spans="1:6">
      <c r="A38" s="116" t="s">
        <v>484</v>
      </c>
      <c r="B38" s="101" t="s">
        <v>7</v>
      </c>
      <c r="C38" s="17" t="s">
        <v>485</v>
      </c>
      <c r="D38" s="28">
        <v>1</v>
      </c>
      <c r="E38" s="101" t="s">
        <v>461</v>
      </c>
      <c r="F38" s="115">
        <v>545</v>
      </c>
    </row>
    <row r="39" s="2" customFormat="1" ht="24" customHeight="1" spans="1:6">
      <c r="A39" s="117" t="s">
        <v>18</v>
      </c>
      <c r="B39" s="118"/>
      <c r="C39" s="117">
        <f>COUNTIF(B4:B38,"Y")</f>
        <v>23</v>
      </c>
      <c r="D39" s="118">
        <f>SUM(D4:D38)</f>
        <v>35</v>
      </c>
      <c r="E39" s="119"/>
      <c r="F39" s="117">
        <f>SUM(F4:F38)</f>
        <v>18370</v>
      </c>
    </row>
    <row r="40" s="3" customFormat="1" ht="24" customHeight="1" spans="1:6">
      <c r="A40" s="90">
        <v>320001</v>
      </c>
      <c r="B40" s="90" t="s">
        <v>7</v>
      </c>
      <c r="C40" s="90" t="s">
        <v>486</v>
      </c>
      <c r="D40" s="90">
        <v>1</v>
      </c>
      <c r="E40" s="88" t="s">
        <v>461</v>
      </c>
      <c r="F40" s="86">
        <v>585</v>
      </c>
    </row>
    <row r="41" s="3" customFormat="1" ht="24" customHeight="1" spans="1:6">
      <c r="A41" s="90">
        <v>320002</v>
      </c>
      <c r="B41" s="90" t="s">
        <v>7</v>
      </c>
      <c r="C41" s="87" t="s">
        <v>487</v>
      </c>
      <c r="D41" s="90">
        <v>1</v>
      </c>
      <c r="E41" s="91" t="s">
        <v>461</v>
      </c>
      <c r="F41" s="86">
        <v>485</v>
      </c>
    </row>
    <row r="42" s="3" customFormat="1" ht="24" customHeight="1" spans="1:6">
      <c r="A42" s="82">
        <v>320004</v>
      </c>
      <c r="B42" s="82" t="s">
        <v>7</v>
      </c>
      <c r="C42" s="87" t="s">
        <v>488</v>
      </c>
      <c r="D42" s="82">
        <v>2</v>
      </c>
      <c r="E42" s="91" t="s">
        <v>461</v>
      </c>
      <c r="F42" s="86">
        <v>970</v>
      </c>
    </row>
    <row r="43" s="3" customFormat="1" ht="24" customHeight="1" spans="1:6">
      <c r="A43" s="84"/>
      <c r="B43" s="84"/>
      <c r="C43" s="87"/>
      <c r="D43" s="84"/>
      <c r="E43" s="88" t="s">
        <v>461</v>
      </c>
      <c r="F43" s="89"/>
    </row>
    <row r="44" s="3" customFormat="1" ht="24" customHeight="1" spans="1:6">
      <c r="A44" s="82">
        <v>320005</v>
      </c>
      <c r="B44" s="82" t="s">
        <v>7</v>
      </c>
      <c r="C44" s="87" t="s">
        <v>489</v>
      </c>
      <c r="D44" s="82">
        <v>1</v>
      </c>
      <c r="E44" s="97" t="s">
        <v>461</v>
      </c>
      <c r="F44" s="86">
        <v>585</v>
      </c>
    </row>
    <row r="45" s="5" customFormat="1" ht="24" customHeight="1" spans="1:6">
      <c r="A45" s="82">
        <v>320006</v>
      </c>
      <c r="B45" s="82" t="s">
        <v>7</v>
      </c>
      <c r="C45" s="87" t="s">
        <v>490</v>
      </c>
      <c r="D45" s="82">
        <v>1</v>
      </c>
      <c r="E45" s="91" t="s">
        <v>461</v>
      </c>
      <c r="F45" s="86">
        <v>485</v>
      </c>
    </row>
    <row r="46" s="5" customFormat="1" ht="24" customHeight="1" spans="1:6">
      <c r="A46" s="82">
        <v>320007</v>
      </c>
      <c r="B46" s="90" t="s">
        <v>7</v>
      </c>
      <c r="C46" s="87" t="s">
        <v>491</v>
      </c>
      <c r="D46" s="90">
        <v>1</v>
      </c>
      <c r="E46" s="63" t="s">
        <v>461</v>
      </c>
      <c r="F46" s="86">
        <v>485</v>
      </c>
    </row>
    <row r="47" s="5" customFormat="1" ht="24" customHeight="1" spans="1:6">
      <c r="A47" s="82">
        <v>320009</v>
      </c>
      <c r="B47" s="90" t="s">
        <v>7</v>
      </c>
      <c r="C47" s="87" t="s">
        <v>492</v>
      </c>
      <c r="D47" s="90">
        <v>1</v>
      </c>
      <c r="E47" s="22" t="s">
        <v>461</v>
      </c>
      <c r="F47" s="86">
        <v>485</v>
      </c>
    </row>
    <row r="48" s="5" customFormat="1" ht="24" customHeight="1" spans="1:6">
      <c r="A48" s="82">
        <v>320010</v>
      </c>
      <c r="B48" s="82" t="s">
        <v>7</v>
      </c>
      <c r="C48" s="87" t="s">
        <v>493</v>
      </c>
      <c r="D48" s="82">
        <v>2</v>
      </c>
      <c r="E48" s="91" t="s">
        <v>461</v>
      </c>
      <c r="F48" s="86">
        <v>970</v>
      </c>
    </row>
    <row r="49" s="5" customFormat="1" ht="24" customHeight="1" spans="1:6">
      <c r="A49" s="84"/>
      <c r="B49" s="84"/>
      <c r="C49" s="87"/>
      <c r="D49" s="84"/>
      <c r="E49" s="85" t="s">
        <v>461</v>
      </c>
      <c r="F49" s="89"/>
    </row>
    <row r="50" s="5" customFormat="1" ht="24" customHeight="1" spans="1:6">
      <c r="A50" s="82">
        <v>320011</v>
      </c>
      <c r="B50" s="82" t="s">
        <v>7</v>
      </c>
      <c r="C50" s="87" t="s">
        <v>494</v>
      </c>
      <c r="D50" s="82">
        <v>1</v>
      </c>
      <c r="E50" s="91" t="s">
        <v>461</v>
      </c>
      <c r="F50" s="86">
        <v>485</v>
      </c>
    </row>
    <row r="51" s="2" customFormat="1" ht="24" customHeight="1" spans="1:6">
      <c r="A51" s="82">
        <v>320012</v>
      </c>
      <c r="B51" s="82" t="s">
        <v>7</v>
      </c>
      <c r="C51" s="87" t="s">
        <v>495</v>
      </c>
      <c r="D51" s="82">
        <v>2</v>
      </c>
      <c r="E51" s="91" t="s">
        <v>461</v>
      </c>
      <c r="F51" s="86">
        <v>970</v>
      </c>
    </row>
    <row r="52" ht="24" customHeight="1" spans="1:6">
      <c r="A52" s="84"/>
      <c r="B52" s="84"/>
      <c r="C52" s="87"/>
      <c r="D52" s="84"/>
      <c r="E52" s="85" t="s">
        <v>461</v>
      </c>
      <c r="F52" s="89"/>
    </row>
    <row r="53" ht="24" customHeight="1" spans="1:6">
      <c r="A53" s="90">
        <v>320015</v>
      </c>
      <c r="B53" s="90" t="s">
        <v>7</v>
      </c>
      <c r="C53" s="87" t="s">
        <v>496</v>
      </c>
      <c r="D53" s="90">
        <v>1</v>
      </c>
      <c r="E53" s="91" t="s">
        <v>461</v>
      </c>
      <c r="F53" s="86">
        <v>485</v>
      </c>
    </row>
    <row r="54" ht="24" customHeight="1" spans="1:6">
      <c r="A54" s="90">
        <v>320016</v>
      </c>
      <c r="B54" s="90" t="s">
        <v>7</v>
      </c>
      <c r="C54" s="87" t="s">
        <v>497</v>
      </c>
      <c r="D54" s="90">
        <v>1</v>
      </c>
      <c r="E54" s="91" t="s">
        <v>461</v>
      </c>
      <c r="F54" s="86">
        <v>585</v>
      </c>
    </row>
    <row r="55" ht="24" customHeight="1" spans="1:6">
      <c r="A55" s="90">
        <v>320017</v>
      </c>
      <c r="B55" s="82" t="s">
        <v>7</v>
      </c>
      <c r="C55" s="87" t="s">
        <v>498</v>
      </c>
      <c r="D55" s="82">
        <v>1</v>
      </c>
      <c r="E55" s="91" t="s">
        <v>461</v>
      </c>
      <c r="F55" s="86">
        <v>585</v>
      </c>
    </row>
    <row r="56" ht="24" customHeight="1" spans="1:6">
      <c r="A56" s="82">
        <v>320018</v>
      </c>
      <c r="B56" s="82" t="s">
        <v>7</v>
      </c>
      <c r="C56" s="94" t="s">
        <v>460</v>
      </c>
      <c r="D56" s="82">
        <v>2</v>
      </c>
      <c r="E56" s="120" t="s">
        <v>461</v>
      </c>
      <c r="F56" s="86">
        <v>1170</v>
      </c>
    </row>
    <row r="57" ht="24" customHeight="1" spans="1:6">
      <c r="A57" s="84"/>
      <c r="B57" s="84"/>
      <c r="C57" s="95"/>
      <c r="D57" s="84"/>
      <c r="E57" s="99" t="s">
        <v>461</v>
      </c>
      <c r="F57" s="89"/>
    </row>
    <row r="58" ht="24" customHeight="1" spans="1:6">
      <c r="A58" s="90">
        <v>320019</v>
      </c>
      <c r="B58" s="90" t="s">
        <v>7</v>
      </c>
      <c r="C58" s="87" t="s">
        <v>499</v>
      </c>
      <c r="D58" s="90">
        <v>1</v>
      </c>
      <c r="E58" s="91" t="s">
        <v>461</v>
      </c>
      <c r="F58" s="86">
        <v>585</v>
      </c>
    </row>
    <row r="59" ht="24" customHeight="1" spans="1:6">
      <c r="A59" s="90">
        <v>320021</v>
      </c>
      <c r="B59" s="90" t="s">
        <v>7</v>
      </c>
      <c r="C59" s="87" t="s">
        <v>500</v>
      </c>
      <c r="D59" s="90">
        <v>1</v>
      </c>
      <c r="E59" s="91" t="s">
        <v>461</v>
      </c>
      <c r="F59" s="86">
        <v>585</v>
      </c>
    </row>
    <row r="60" ht="24" customHeight="1" spans="1:6">
      <c r="A60" s="82">
        <v>320022</v>
      </c>
      <c r="B60" s="82" t="s">
        <v>7</v>
      </c>
      <c r="C60" s="87" t="s">
        <v>501</v>
      </c>
      <c r="D60" s="82">
        <v>2</v>
      </c>
      <c r="E60" s="91" t="s">
        <v>461</v>
      </c>
      <c r="F60" s="86">
        <v>970</v>
      </c>
    </row>
    <row r="61" ht="24" customHeight="1" spans="1:6">
      <c r="A61" s="84"/>
      <c r="B61" s="84"/>
      <c r="C61" s="87"/>
      <c r="D61" s="84"/>
      <c r="E61" s="85" t="s">
        <v>461</v>
      </c>
      <c r="F61" s="89"/>
    </row>
    <row r="62" ht="24" customHeight="1" spans="1:6">
      <c r="A62" s="90">
        <v>320023</v>
      </c>
      <c r="B62" s="90" t="s">
        <v>7</v>
      </c>
      <c r="C62" s="87" t="s">
        <v>502</v>
      </c>
      <c r="D62" s="90">
        <v>1</v>
      </c>
      <c r="E62" s="91" t="s">
        <v>461</v>
      </c>
      <c r="F62" s="86">
        <v>585</v>
      </c>
    </row>
    <row r="63" ht="24" customHeight="1" spans="1:6">
      <c r="A63" s="90">
        <v>320024</v>
      </c>
      <c r="B63" s="90" t="s">
        <v>7</v>
      </c>
      <c r="C63" s="87" t="s">
        <v>503</v>
      </c>
      <c r="D63" s="90">
        <v>1</v>
      </c>
      <c r="E63" s="85" t="s">
        <v>461</v>
      </c>
      <c r="F63" s="86">
        <v>585</v>
      </c>
    </row>
    <row r="64" ht="24" customHeight="1" spans="1:6">
      <c r="A64" s="90">
        <v>320025</v>
      </c>
      <c r="B64" s="90" t="s">
        <v>7</v>
      </c>
      <c r="C64" s="87" t="s">
        <v>504</v>
      </c>
      <c r="D64" s="90">
        <v>1</v>
      </c>
      <c r="E64" s="91" t="s">
        <v>461</v>
      </c>
      <c r="F64" s="86">
        <v>585</v>
      </c>
    </row>
    <row r="65" ht="24" customHeight="1" spans="1:6">
      <c r="A65" s="90">
        <v>320026</v>
      </c>
      <c r="B65" s="90" t="s">
        <v>7</v>
      </c>
      <c r="C65" s="121" t="s">
        <v>505</v>
      </c>
      <c r="D65" s="90">
        <v>1</v>
      </c>
      <c r="E65" s="85" t="s">
        <v>461</v>
      </c>
      <c r="F65" s="86">
        <v>585</v>
      </c>
    </row>
    <row r="66" ht="24" customHeight="1" spans="1:6">
      <c r="A66" s="90">
        <v>320027</v>
      </c>
      <c r="B66" s="90" t="s">
        <v>7</v>
      </c>
      <c r="C66" s="121" t="s">
        <v>506</v>
      </c>
      <c r="D66" s="90">
        <v>1</v>
      </c>
      <c r="E66" s="85" t="s">
        <v>461</v>
      </c>
      <c r="F66" s="86">
        <v>585</v>
      </c>
    </row>
    <row r="67" ht="24" customHeight="1" spans="1:6">
      <c r="A67" s="82">
        <v>320029</v>
      </c>
      <c r="B67" s="82" t="s">
        <v>7</v>
      </c>
      <c r="C67" s="90" t="s">
        <v>507</v>
      </c>
      <c r="D67" s="82">
        <v>2</v>
      </c>
      <c r="E67" s="22" t="s">
        <v>461</v>
      </c>
      <c r="F67" s="86">
        <v>1170</v>
      </c>
    </row>
    <row r="68" ht="24" customHeight="1" spans="1:6">
      <c r="A68" s="84"/>
      <c r="B68" s="84"/>
      <c r="C68" s="90"/>
      <c r="D68" s="84"/>
      <c r="E68" s="22" t="s">
        <v>461</v>
      </c>
      <c r="F68" s="89"/>
    </row>
    <row r="69" ht="24" customHeight="1" spans="1:6">
      <c r="A69" s="90">
        <v>320030</v>
      </c>
      <c r="B69" s="90" t="s">
        <v>7</v>
      </c>
      <c r="C69" s="90" t="s">
        <v>508</v>
      </c>
      <c r="D69" s="90">
        <v>1</v>
      </c>
      <c r="E69" s="22" t="s">
        <v>461</v>
      </c>
      <c r="F69" s="86">
        <v>585</v>
      </c>
    </row>
    <row r="70" ht="24" customHeight="1" spans="1:6">
      <c r="A70" s="90">
        <v>320033</v>
      </c>
      <c r="B70" s="109" t="s">
        <v>7</v>
      </c>
      <c r="C70" s="121" t="s">
        <v>509</v>
      </c>
      <c r="D70" s="109">
        <v>1</v>
      </c>
      <c r="E70" s="122" t="s">
        <v>461</v>
      </c>
      <c r="F70" s="86">
        <v>585</v>
      </c>
    </row>
    <row r="71" ht="24" customHeight="1" spans="1:6">
      <c r="A71" s="90">
        <v>320034</v>
      </c>
      <c r="B71" s="109" t="s">
        <v>7</v>
      </c>
      <c r="C71" s="121" t="s">
        <v>510</v>
      </c>
      <c r="D71" s="109">
        <v>1</v>
      </c>
      <c r="E71" s="122" t="s">
        <v>461</v>
      </c>
      <c r="F71" s="86">
        <v>585</v>
      </c>
    </row>
    <row r="72" ht="24" customHeight="1" spans="1:6">
      <c r="A72" s="90">
        <v>320035</v>
      </c>
      <c r="B72" s="109" t="s">
        <v>7</v>
      </c>
      <c r="C72" s="121" t="s">
        <v>511</v>
      </c>
      <c r="D72" s="109">
        <v>1</v>
      </c>
      <c r="E72" s="122" t="s">
        <v>461</v>
      </c>
      <c r="F72" s="86">
        <v>585</v>
      </c>
    </row>
    <row r="73" ht="24" customHeight="1" spans="1:6">
      <c r="A73" s="90">
        <v>320036</v>
      </c>
      <c r="B73" s="109" t="s">
        <v>7</v>
      </c>
      <c r="C73" s="121" t="s">
        <v>512</v>
      </c>
      <c r="D73" s="109">
        <v>1</v>
      </c>
      <c r="E73" s="122" t="s">
        <v>461</v>
      </c>
      <c r="F73" s="86">
        <v>585</v>
      </c>
    </row>
    <row r="74" ht="24" customHeight="1" spans="1:6">
      <c r="A74" s="90">
        <v>320038</v>
      </c>
      <c r="B74" s="109" t="s">
        <v>7</v>
      </c>
      <c r="C74" s="121" t="s">
        <v>513</v>
      </c>
      <c r="D74" s="109">
        <v>1</v>
      </c>
      <c r="E74" s="122" t="s">
        <v>461</v>
      </c>
      <c r="F74" s="86">
        <v>485</v>
      </c>
    </row>
    <row r="75" s="3" customFormat="1" ht="24" customHeight="1" spans="1:6">
      <c r="A75" s="82">
        <v>320041</v>
      </c>
      <c r="B75" s="82" t="s">
        <v>7</v>
      </c>
      <c r="C75" s="121" t="s">
        <v>514</v>
      </c>
      <c r="D75" s="82">
        <v>2</v>
      </c>
      <c r="E75" s="122" t="s">
        <v>461</v>
      </c>
      <c r="F75" s="86">
        <v>1050</v>
      </c>
    </row>
    <row r="76" s="3" customFormat="1" ht="24" customHeight="1" spans="1:6">
      <c r="A76" s="92"/>
      <c r="B76" s="92"/>
      <c r="C76" s="121"/>
      <c r="D76" s="92"/>
      <c r="E76" s="90" t="s">
        <v>461</v>
      </c>
      <c r="F76" s="89"/>
    </row>
    <row r="77" s="3" customFormat="1" ht="24" customHeight="1" spans="1:6">
      <c r="A77" s="90">
        <v>320042</v>
      </c>
      <c r="B77" s="90" t="s">
        <v>7</v>
      </c>
      <c r="C77" s="90" t="s">
        <v>515</v>
      </c>
      <c r="D77" s="90">
        <v>1</v>
      </c>
      <c r="E77" s="22" t="s">
        <v>461</v>
      </c>
      <c r="F77" s="86">
        <v>585</v>
      </c>
    </row>
    <row r="78" s="3" customFormat="1" ht="24" customHeight="1" spans="1:6">
      <c r="A78" s="90">
        <v>320043</v>
      </c>
      <c r="B78" s="90" t="s">
        <v>7</v>
      </c>
      <c r="C78" s="87" t="s">
        <v>516</v>
      </c>
      <c r="D78" s="90">
        <v>1</v>
      </c>
      <c r="E78" s="85" t="s">
        <v>461</v>
      </c>
      <c r="F78" s="86">
        <v>585</v>
      </c>
    </row>
    <row r="79" s="3" customFormat="1" ht="24" customHeight="1" spans="1:6">
      <c r="A79" s="123">
        <v>410022</v>
      </c>
      <c r="B79" s="123" t="s">
        <v>7</v>
      </c>
      <c r="C79" s="87" t="s">
        <v>517</v>
      </c>
      <c r="D79" s="123">
        <v>1</v>
      </c>
      <c r="E79" s="85" t="s">
        <v>461</v>
      </c>
      <c r="F79" s="86">
        <v>525</v>
      </c>
    </row>
    <row r="80" s="3" customFormat="1" ht="24" customHeight="1" spans="1:6">
      <c r="A80" s="124">
        <v>410023</v>
      </c>
      <c r="B80" s="123" t="s">
        <v>7</v>
      </c>
      <c r="C80" s="109" t="s">
        <v>518</v>
      </c>
      <c r="D80" s="125">
        <v>1</v>
      </c>
      <c r="E80" s="126" t="s">
        <v>461</v>
      </c>
      <c r="F80" s="127">
        <v>585</v>
      </c>
    </row>
    <row r="81" s="3" customFormat="1" ht="24" customHeight="1" spans="1:6">
      <c r="A81" s="124">
        <v>410024</v>
      </c>
      <c r="B81" s="123" t="s">
        <v>7</v>
      </c>
      <c r="C81" s="110" t="s">
        <v>519</v>
      </c>
      <c r="D81" s="124">
        <v>2</v>
      </c>
      <c r="E81" s="110" t="s">
        <v>461</v>
      </c>
      <c r="F81" s="86">
        <v>1070</v>
      </c>
    </row>
    <row r="82" s="3" customFormat="1" ht="24" customHeight="1" spans="1:6">
      <c r="A82" s="124"/>
      <c r="B82" s="128"/>
      <c r="C82" s="126"/>
      <c r="D82" s="124"/>
      <c r="E82" s="47" t="s">
        <v>461</v>
      </c>
      <c r="F82" s="89"/>
    </row>
    <row r="83" s="3" customFormat="1" ht="24" customHeight="1" spans="1:6">
      <c r="A83" s="124">
        <v>410025</v>
      </c>
      <c r="B83" s="129" t="s">
        <v>7</v>
      </c>
      <c r="C83" s="64" t="s">
        <v>520</v>
      </c>
      <c r="D83" s="124">
        <v>1</v>
      </c>
      <c r="E83" s="64" t="s">
        <v>461</v>
      </c>
      <c r="F83" s="86">
        <v>585</v>
      </c>
    </row>
    <row r="84" s="3" customFormat="1" ht="24" customHeight="1" spans="1:8">
      <c r="A84" s="45">
        <v>410026</v>
      </c>
      <c r="B84" s="44" t="s">
        <v>7</v>
      </c>
      <c r="C84" s="44" t="s">
        <v>521</v>
      </c>
      <c r="D84" s="44">
        <v>4</v>
      </c>
      <c r="E84" s="64" t="s">
        <v>461</v>
      </c>
      <c r="F84" s="130">
        <v>2220</v>
      </c>
      <c r="H84" s="131"/>
    </row>
    <row r="85" s="3" customFormat="1" ht="24" customHeight="1" spans="1:8">
      <c r="A85" s="68"/>
      <c r="B85" s="68"/>
      <c r="C85" s="68"/>
      <c r="D85" s="68"/>
      <c r="E85" s="64" t="s">
        <v>461</v>
      </c>
      <c r="F85" s="132"/>
      <c r="H85" s="131"/>
    </row>
    <row r="86" s="3" customFormat="1" ht="24" customHeight="1" spans="1:8">
      <c r="A86" s="68"/>
      <c r="B86" s="68"/>
      <c r="C86" s="68"/>
      <c r="D86" s="68"/>
      <c r="E86" s="64" t="s">
        <v>461</v>
      </c>
      <c r="F86" s="132"/>
      <c r="H86" s="131"/>
    </row>
    <row r="87" s="3" customFormat="1" ht="24" customHeight="1" spans="1:8">
      <c r="A87" s="47"/>
      <c r="B87" s="47"/>
      <c r="C87" s="47"/>
      <c r="D87" s="47"/>
      <c r="E87" s="64" t="s">
        <v>461</v>
      </c>
      <c r="F87" s="133"/>
      <c r="H87" s="131"/>
    </row>
    <row r="88" s="3" customFormat="1" ht="24" customHeight="1" spans="1:7">
      <c r="A88" s="64" t="s">
        <v>522</v>
      </c>
      <c r="B88" s="64" t="s">
        <v>7</v>
      </c>
      <c r="C88" s="17" t="s">
        <v>523</v>
      </c>
      <c r="D88" s="17">
        <v>1</v>
      </c>
      <c r="E88" s="64" t="s">
        <v>461</v>
      </c>
      <c r="F88" s="63">
        <v>550</v>
      </c>
      <c r="G88" s="2"/>
    </row>
    <row r="89" s="3" customFormat="1" ht="24" customHeight="1" spans="1:7">
      <c r="A89" s="134" t="s">
        <v>18</v>
      </c>
      <c r="B89" s="134"/>
      <c r="C89" s="134">
        <f>COUNTIF(B40:B88,"Y")</f>
        <v>38</v>
      </c>
      <c r="D89" s="134">
        <f>SUM(D40:D88)</f>
        <v>49</v>
      </c>
      <c r="E89" s="135"/>
      <c r="F89" s="136">
        <f>SUM(F40:F88)</f>
        <v>26730</v>
      </c>
      <c r="G89" s="2"/>
    </row>
    <row r="90" s="3" customFormat="1" ht="24" customHeight="1" spans="1:6">
      <c r="A90" s="90">
        <v>330001</v>
      </c>
      <c r="B90" s="90" t="s">
        <v>7</v>
      </c>
      <c r="C90" s="121" t="s">
        <v>524</v>
      </c>
      <c r="D90" s="90">
        <v>1</v>
      </c>
      <c r="E90" s="122" t="s">
        <v>461</v>
      </c>
      <c r="F90" s="86">
        <v>585</v>
      </c>
    </row>
    <row r="91" s="3" customFormat="1" ht="24" customHeight="1" spans="1:6">
      <c r="A91" s="82">
        <v>330002</v>
      </c>
      <c r="B91" s="82" t="s">
        <v>7</v>
      </c>
      <c r="C91" s="121" t="s">
        <v>525</v>
      </c>
      <c r="D91" s="82">
        <v>2</v>
      </c>
      <c r="E91" s="122" t="s">
        <v>461</v>
      </c>
      <c r="F91" s="86">
        <v>1050</v>
      </c>
    </row>
    <row r="92" s="3" customFormat="1" ht="24" customHeight="1" spans="1:6">
      <c r="A92" s="84"/>
      <c r="B92" s="84"/>
      <c r="C92" s="121"/>
      <c r="D92" s="84"/>
      <c r="E92" s="137" t="s">
        <v>461</v>
      </c>
      <c r="F92" s="89"/>
    </row>
    <row r="93" s="3" customFormat="1" ht="24" customHeight="1" spans="1:6">
      <c r="A93" s="90">
        <v>330004</v>
      </c>
      <c r="B93" s="90" t="s">
        <v>7</v>
      </c>
      <c r="C93" s="121" t="s">
        <v>526</v>
      </c>
      <c r="D93" s="90">
        <v>1</v>
      </c>
      <c r="E93" s="122" t="s">
        <v>461</v>
      </c>
      <c r="F93" s="127">
        <v>525</v>
      </c>
    </row>
    <row r="94" s="5" customFormat="1" ht="24" customHeight="1" spans="1:6">
      <c r="A94" s="82">
        <v>330006</v>
      </c>
      <c r="B94" s="82" t="s">
        <v>7</v>
      </c>
      <c r="C94" s="121" t="s">
        <v>527</v>
      </c>
      <c r="D94" s="84">
        <v>1</v>
      </c>
      <c r="E94" s="122" t="s">
        <v>461</v>
      </c>
      <c r="F94" s="89">
        <v>485</v>
      </c>
    </row>
    <row r="95" s="5" customFormat="1" ht="24" customHeight="1" spans="1:6">
      <c r="A95" s="82">
        <v>330009</v>
      </c>
      <c r="B95" s="82" t="s">
        <v>7</v>
      </c>
      <c r="C95" s="121" t="s">
        <v>528</v>
      </c>
      <c r="D95" s="82">
        <v>2</v>
      </c>
      <c r="E95" s="122" t="s">
        <v>461</v>
      </c>
      <c r="F95" s="86">
        <v>970</v>
      </c>
    </row>
    <row r="96" s="2" customFormat="1" ht="24" customHeight="1" spans="1:6">
      <c r="A96" s="84"/>
      <c r="B96" s="84"/>
      <c r="C96" s="121"/>
      <c r="D96" s="84"/>
      <c r="E96" s="122" t="s">
        <v>461</v>
      </c>
      <c r="F96" s="89"/>
    </row>
    <row r="97" s="2" customFormat="1" ht="24" customHeight="1" spans="1:6">
      <c r="A97" s="90">
        <v>330010</v>
      </c>
      <c r="B97" s="90" t="s">
        <v>7</v>
      </c>
      <c r="C97" s="121" t="s">
        <v>529</v>
      </c>
      <c r="D97" s="90">
        <v>1</v>
      </c>
      <c r="E97" s="122" t="s">
        <v>461</v>
      </c>
      <c r="F97" s="86">
        <v>485</v>
      </c>
    </row>
    <row r="98" s="2" customFormat="1" ht="24" customHeight="1" spans="1:6">
      <c r="A98" s="82">
        <v>330011</v>
      </c>
      <c r="B98" s="82" t="s">
        <v>7</v>
      </c>
      <c r="C98" s="121" t="s">
        <v>530</v>
      </c>
      <c r="D98" s="82">
        <v>2</v>
      </c>
      <c r="E98" s="122" t="s">
        <v>461</v>
      </c>
      <c r="F98" s="86">
        <v>1050</v>
      </c>
    </row>
    <row r="99" s="2" customFormat="1" ht="24" customHeight="1" spans="1:6">
      <c r="A99" s="84"/>
      <c r="B99" s="84"/>
      <c r="C99" s="121"/>
      <c r="D99" s="84"/>
      <c r="E99" s="122" t="s">
        <v>461</v>
      </c>
      <c r="F99" s="89"/>
    </row>
    <row r="100" s="2" customFormat="1" ht="24" customHeight="1" spans="1:6">
      <c r="A100" s="82">
        <v>330012</v>
      </c>
      <c r="B100" s="82" t="s">
        <v>7</v>
      </c>
      <c r="C100" s="121" t="s">
        <v>531</v>
      </c>
      <c r="D100" s="82">
        <v>2</v>
      </c>
      <c r="E100" s="122" t="s">
        <v>461</v>
      </c>
      <c r="F100" s="86">
        <v>970</v>
      </c>
    </row>
    <row r="101" s="2" customFormat="1" ht="24" customHeight="1" spans="1:6">
      <c r="A101" s="84"/>
      <c r="B101" s="84"/>
      <c r="C101" s="121"/>
      <c r="D101" s="84"/>
      <c r="E101" s="122" t="s">
        <v>461</v>
      </c>
      <c r="F101" s="89"/>
    </row>
    <row r="102" s="2" customFormat="1" ht="24" customHeight="1" spans="1:6">
      <c r="A102" s="82">
        <v>330013</v>
      </c>
      <c r="B102" s="82" t="s">
        <v>7</v>
      </c>
      <c r="C102" s="121" t="s">
        <v>532</v>
      </c>
      <c r="D102" s="82">
        <v>2</v>
      </c>
      <c r="E102" s="122" t="s">
        <v>461</v>
      </c>
      <c r="F102" s="86">
        <v>1170</v>
      </c>
    </row>
    <row r="103" s="2" customFormat="1" ht="24" customHeight="1" spans="1:6">
      <c r="A103" s="84"/>
      <c r="B103" s="84"/>
      <c r="C103" s="121"/>
      <c r="D103" s="84"/>
      <c r="E103" s="138" t="s">
        <v>461</v>
      </c>
      <c r="F103" s="89"/>
    </row>
    <row r="104" s="2" customFormat="1" ht="24" customHeight="1" spans="1:6">
      <c r="A104" s="82">
        <v>330015</v>
      </c>
      <c r="B104" s="82" t="s">
        <v>7</v>
      </c>
      <c r="C104" s="121" t="s">
        <v>533</v>
      </c>
      <c r="D104" s="82">
        <v>2</v>
      </c>
      <c r="E104" s="122" t="s">
        <v>461</v>
      </c>
      <c r="F104" s="86">
        <v>1170</v>
      </c>
    </row>
    <row r="105" s="2" customFormat="1" ht="24" customHeight="1" spans="1:6">
      <c r="A105" s="84"/>
      <c r="B105" s="84"/>
      <c r="C105" s="121"/>
      <c r="D105" s="84"/>
      <c r="E105" s="122" t="s">
        <v>461</v>
      </c>
      <c r="F105" s="89"/>
    </row>
    <row r="106" s="2" customFormat="1" ht="24" customHeight="1" spans="1:6">
      <c r="A106" s="82">
        <v>330016</v>
      </c>
      <c r="B106" s="82" t="s">
        <v>7</v>
      </c>
      <c r="C106" s="121" t="s">
        <v>534</v>
      </c>
      <c r="D106" s="82">
        <v>1</v>
      </c>
      <c r="E106" s="122" t="s">
        <v>461</v>
      </c>
      <c r="F106" s="86">
        <v>485</v>
      </c>
    </row>
    <row r="107" s="2" customFormat="1" ht="24" customHeight="1" spans="1:6">
      <c r="A107" s="90">
        <v>330017</v>
      </c>
      <c r="B107" s="90" t="s">
        <v>7</v>
      </c>
      <c r="C107" s="121" t="s">
        <v>535</v>
      </c>
      <c r="D107" s="90">
        <v>1</v>
      </c>
      <c r="E107" s="122" t="s">
        <v>461</v>
      </c>
      <c r="F107" s="86">
        <v>485</v>
      </c>
    </row>
    <row r="108" s="3" customFormat="1" ht="24" customHeight="1" spans="1:6">
      <c r="A108" s="90">
        <v>330018</v>
      </c>
      <c r="B108" s="90" t="s">
        <v>7</v>
      </c>
      <c r="C108" s="121" t="s">
        <v>536</v>
      </c>
      <c r="D108" s="90">
        <v>1</v>
      </c>
      <c r="E108" s="138" t="s">
        <v>461</v>
      </c>
      <c r="F108" s="86">
        <v>585</v>
      </c>
    </row>
    <row r="109" s="2" customFormat="1" ht="24" customHeight="1" spans="1:6">
      <c r="A109" s="82">
        <v>330019</v>
      </c>
      <c r="B109" s="82" t="s">
        <v>7</v>
      </c>
      <c r="C109" s="121" t="s">
        <v>537</v>
      </c>
      <c r="D109" s="82">
        <v>2</v>
      </c>
      <c r="E109" s="122" t="s">
        <v>461</v>
      </c>
      <c r="F109" s="86">
        <v>1050</v>
      </c>
    </row>
    <row r="110" s="2" customFormat="1" ht="24" customHeight="1" spans="1:6">
      <c r="A110" s="84"/>
      <c r="B110" s="84"/>
      <c r="C110" s="121"/>
      <c r="D110" s="84"/>
      <c r="E110" s="122" t="s">
        <v>461</v>
      </c>
      <c r="F110" s="89"/>
    </row>
    <row r="111" s="2" customFormat="1" ht="24" customHeight="1" spans="1:6">
      <c r="A111" s="82">
        <v>330020</v>
      </c>
      <c r="B111" s="82" t="s">
        <v>7</v>
      </c>
      <c r="C111" s="121" t="s">
        <v>538</v>
      </c>
      <c r="D111" s="82">
        <v>2</v>
      </c>
      <c r="E111" s="122" t="s">
        <v>461</v>
      </c>
      <c r="F111" s="86">
        <v>1050</v>
      </c>
    </row>
    <row r="112" s="2" customFormat="1" ht="24" customHeight="1" spans="1:6">
      <c r="A112" s="92"/>
      <c r="B112" s="92"/>
      <c r="C112" s="121"/>
      <c r="D112" s="92"/>
      <c r="E112" s="138" t="s">
        <v>461</v>
      </c>
      <c r="F112" s="89"/>
    </row>
    <row r="113" s="2" customFormat="1" ht="24" customHeight="1" spans="1:6">
      <c r="A113" s="90">
        <v>330021</v>
      </c>
      <c r="B113" s="90" t="s">
        <v>7</v>
      </c>
      <c r="C113" s="121" t="s">
        <v>539</v>
      </c>
      <c r="D113" s="90">
        <v>1</v>
      </c>
      <c r="E113" s="139" t="s">
        <v>461</v>
      </c>
      <c r="F113" s="86">
        <v>485</v>
      </c>
    </row>
    <row r="114" s="2" customFormat="1" ht="24" customHeight="1" spans="1:6">
      <c r="A114" s="82">
        <v>330022</v>
      </c>
      <c r="B114" s="82" t="s">
        <v>7</v>
      </c>
      <c r="C114" s="121" t="s">
        <v>540</v>
      </c>
      <c r="D114" s="82">
        <v>1</v>
      </c>
      <c r="E114" s="122" t="s">
        <v>461</v>
      </c>
      <c r="F114" s="86">
        <v>525</v>
      </c>
    </row>
    <row r="115" s="2" customFormat="1" ht="24" customHeight="1" spans="1:6">
      <c r="A115" s="82">
        <v>330024</v>
      </c>
      <c r="B115" s="82" t="s">
        <v>7</v>
      </c>
      <c r="C115" s="139" t="s">
        <v>541</v>
      </c>
      <c r="D115" s="82">
        <v>1</v>
      </c>
      <c r="E115" s="137" t="s">
        <v>461</v>
      </c>
      <c r="F115" s="86">
        <v>485</v>
      </c>
    </row>
    <row r="116" s="2" customFormat="1" ht="24" customHeight="1" spans="1:6">
      <c r="A116" s="82">
        <v>330025</v>
      </c>
      <c r="B116" s="82" t="s">
        <v>7</v>
      </c>
      <c r="C116" s="121" t="s">
        <v>542</v>
      </c>
      <c r="D116" s="90">
        <v>1</v>
      </c>
      <c r="E116" s="138" t="s">
        <v>461</v>
      </c>
      <c r="F116" s="86">
        <v>485</v>
      </c>
    </row>
    <row r="117" s="2" customFormat="1" ht="24" customHeight="1" spans="1:6">
      <c r="A117" s="64" t="s">
        <v>543</v>
      </c>
      <c r="B117" s="64" t="s">
        <v>7</v>
      </c>
      <c r="C117" s="64" t="s">
        <v>544</v>
      </c>
      <c r="D117" s="64">
        <v>1</v>
      </c>
      <c r="E117" s="64" t="s">
        <v>461</v>
      </c>
      <c r="F117" s="86">
        <v>525</v>
      </c>
    </row>
    <row r="118" s="2" customFormat="1" ht="24" customHeight="1" spans="1:6">
      <c r="A118" s="119" t="s">
        <v>18</v>
      </c>
      <c r="B118" s="118"/>
      <c r="C118" s="117">
        <f>COUNTIF(B90:B117,"Y")</f>
        <v>20</v>
      </c>
      <c r="D118" s="118">
        <f>SUM(D90:D117)</f>
        <v>28</v>
      </c>
      <c r="E118" s="119"/>
      <c r="F118" s="117">
        <f>SUM(F90:F117)</f>
        <v>14620</v>
      </c>
    </row>
    <row r="119" ht="24" customHeight="1" spans="1:6">
      <c r="A119" s="63">
        <v>340002</v>
      </c>
      <c r="B119" s="63" t="s">
        <v>7</v>
      </c>
      <c r="C119" s="63" t="s">
        <v>545</v>
      </c>
      <c r="D119" s="63">
        <v>1</v>
      </c>
      <c r="E119" s="64" t="s">
        <v>461</v>
      </c>
      <c r="F119" s="86">
        <v>585</v>
      </c>
    </row>
    <row r="120" ht="24" customHeight="1" spans="1:6">
      <c r="A120" s="63">
        <v>340005</v>
      </c>
      <c r="B120" s="63" t="s">
        <v>7</v>
      </c>
      <c r="C120" s="63" t="s">
        <v>546</v>
      </c>
      <c r="D120" s="63">
        <v>1</v>
      </c>
      <c r="E120" s="64" t="s">
        <v>461</v>
      </c>
      <c r="F120" s="86">
        <v>525</v>
      </c>
    </row>
    <row r="121" ht="24" customHeight="1" spans="1:6">
      <c r="A121" s="63">
        <v>340006</v>
      </c>
      <c r="B121" s="63" t="s">
        <v>7</v>
      </c>
      <c r="C121" s="63" t="s">
        <v>547</v>
      </c>
      <c r="D121" s="63">
        <v>1</v>
      </c>
      <c r="E121" s="64" t="s">
        <v>461</v>
      </c>
      <c r="F121" s="86">
        <v>585</v>
      </c>
    </row>
    <row r="122" ht="24" customHeight="1" spans="1:6">
      <c r="A122" s="63">
        <v>340007</v>
      </c>
      <c r="B122" s="63" t="s">
        <v>7</v>
      </c>
      <c r="C122" s="63" t="s">
        <v>548</v>
      </c>
      <c r="D122" s="63">
        <v>1</v>
      </c>
      <c r="E122" s="64" t="s">
        <v>461</v>
      </c>
      <c r="F122" s="86">
        <v>585</v>
      </c>
    </row>
    <row r="123" ht="24" customHeight="1" spans="1:6">
      <c r="A123" s="63">
        <v>340008</v>
      </c>
      <c r="B123" s="63" t="s">
        <v>7</v>
      </c>
      <c r="C123" s="63" t="s">
        <v>549</v>
      </c>
      <c r="D123" s="63">
        <v>1</v>
      </c>
      <c r="E123" s="64" t="s">
        <v>461</v>
      </c>
      <c r="F123" s="86">
        <v>585</v>
      </c>
    </row>
    <row r="124" s="3" customFormat="1" ht="24" customHeight="1" spans="1:6">
      <c r="A124" s="63">
        <v>340009</v>
      </c>
      <c r="B124" s="63" t="s">
        <v>7</v>
      </c>
      <c r="C124" s="63" t="s">
        <v>550</v>
      </c>
      <c r="D124" s="63">
        <v>1</v>
      </c>
      <c r="E124" s="64" t="s">
        <v>461</v>
      </c>
      <c r="F124" s="86">
        <v>525</v>
      </c>
    </row>
    <row r="125" s="5" customFormat="1" ht="24" customHeight="1" spans="1:6">
      <c r="A125" s="63">
        <v>340010</v>
      </c>
      <c r="B125" s="63" t="s">
        <v>7</v>
      </c>
      <c r="C125" s="63" t="s">
        <v>551</v>
      </c>
      <c r="D125" s="63">
        <v>1</v>
      </c>
      <c r="E125" s="64" t="s">
        <v>461</v>
      </c>
      <c r="F125" s="86">
        <v>585</v>
      </c>
    </row>
    <row r="126" s="5" customFormat="1" ht="24" customHeight="1" spans="1:6">
      <c r="A126" s="63">
        <v>340011</v>
      </c>
      <c r="B126" s="63" t="s">
        <v>7</v>
      </c>
      <c r="C126" s="63" t="s">
        <v>552</v>
      </c>
      <c r="D126" s="63">
        <v>1</v>
      </c>
      <c r="E126" s="64" t="s">
        <v>461</v>
      </c>
      <c r="F126" s="86">
        <v>525</v>
      </c>
    </row>
    <row r="127" s="5" customFormat="1" ht="24" customHeight="1" spans="1:6">
      <c r="A127" s="63">
        <v>340012</v>
      </c>
      <c r="B127" s="63" t="s">
        <v>7</v>
      </c>
      <c r="C127" s="63" t="s">
        <v>553</v>
      </c>
      <c r="D127" s="63">
        <v>3</v>
      </c>
      <c r="E127" s="64" t="s">
        <v>461</v>
      </c>
      <c r="F127" s="86">
        <v>1455</v>
      </c>
    </row>
    <row r="128" s="5" customFormat="1" ht="24" customHeight="1" spans="1:6">
      <c r="A128" s="63"/>
      <c r="B128" s="63"/>
      <c r="C128" s="63"/>
      <c r="D128" s="63"/>
      <c r="E128" s="64" t="s">
        <v>461</v>
      </c>
      <c r="F128" s="93"/>
    </row>
    <row r="129" ht="24" customHeight="1" spans="1:6">
      <c r="A129" s="63"/>
      <c r="B129" s="63"/>
      <c r="C129" s="63"/>
      <c r="D129" s="63"/>
      <c r="E129" s="64" t="s">
        <v>461</v>
      </c>
      <c r="F129" s="89"/>
    </row>
    <row r="130" ht="24" customHeight="1" spans="1:6">
      <c r="A130" s="63">
        <v>340013</v>
      </c>
      <c r="B130" s="63" t="s">
        <v>7</v>
      </c>
      <c r="C130" s="63" t="s">
        <v>554</v>
      </c>
      <c r="D130" s="63">
        <v>1</v>
      </c>
      <c r="E130" s="64" t="s">
        <v>461</v>
      </c>
      <c r="F130" s="86">
        <v>485</v>
      </c>
    </row>
    <row r="131" ht="24" customHeight="1" spans="1:6">
      <c r="A131" s="63">
        <v>340015</v>
      </c>
      <c r="B131" s="63" t="s">
        <v>7</v>
      </c>
      <c r="C131" s="63" t="s">
        <v>555</v>
      </c>
      <c r="D131" s="63">
        <v>1</v>
      </c>
      <c r="E131" s="64" t="s">
        <v>461</v>
      </c>
      <c r="F131" s="86">
        <v>585</v>
      </c>
    </row>
    <row r="132" ht="24" customHeight="1" spans="1:6">
      <c r="A132" s="63">
        <v>340018</v>
      </c>
      <c r="B132" s="63" t="s">
        <v>7</v>
      </c>
      <c r="C132" s="63" t="s">
        <v>556</v>
      </c>
      <c r="D132" s="63">
        <v>1</v>
      </c>
      <c r="E132" s="64" t="s">
        <v>461</v>
      </c>
      <c r="F132" s="86">
        <v>585</v>
      </c>
    </row>
    <row r="133" ht="24" customHeight="1" spans="1:6">
      <c r="A133" s="63">
        <v>340020</v>
      </c>
      <c r="B133" s="63" t="s">
        <v>7</v>
      </c>
      <c r="C133" s="63" t="s">
        <v>557</v>
      </c>
      <c r="D133" s="63">
        <v>1</v>
      </c>
      <c r="E133" s="64" t="s">
        <v>461</v>
      </c>
      <c r="F133" s="86">
        <v>525</v>
      </c>
    </row>
    <row r="134" ht="24" customHeight="1" spans="1:6">
      <c r="A134" s="63">
        <v>340021</v>
      </c>
      <c r="B134" s="63" t="s">
        <v>7</v>
      </c>
      <c r="C134" s="63" t="s">
        <v>558</v>
      </c>
      <c r="D134" s="63">
        <v>2</v>
      </c>
      <c r="E134" s="64" t="s">
        <v>461</v>
      </c>
      <c r="F134" s="86">
        <v>970</v>
      </c>
    </row>
    <row r="135" ht="24" customHeight="1" spans="1:6">
      <c r="A135" s="63"/>
      <c r="B135" s="63"/>
      <c r="C135" s="63"/>
      <c r="D135" s="63"/>
      <c r="E135" s="64" t="s">
        <v>461</v>
      </c>
      <c r="F135" s="89"/>
    </row>
    <row r="136" ht="24" customHeight="1" spans="1:6">
      <c r="A136" s="63">
        <v>340023</v>
      </c>
      <c r="B136" s="63" t="s">
        <v>7</v>
      </c>
      <c r="C136" s="63" t="s">
        <v>559</v>
      </c>
      <c r="D136" s="63">
        <v>1</v>
      </c>
      <c r="E136" s="64" t="s">
        <v>461</v>
      </c>
      <c r="F136" s="86">
        <v>585</v>
      </c>
    </row>
    <row r="137" ht="24" customHeight="1" spans="1:6">
      <c r="A137" s="63">
        <v>340025</v>
      </c>
      <c r="B137" s="63" t="s">
        <v>7</v>
      </c>
      <c r="C137" s="63" t="s">
        <v>560</v>
      </c>
      <c r="D137" s="63">
        <v>3</v>
      </c>
      <c r="E137" s="64" t="s">
        <v>461</v>
      </c>
      <c r="F137" s="86">
        <v>1455</v>
      </c>
    </row>
    <row r="138" ht="24" customHeight="1" spans="1:6">
      <c r="A138" s="63"/>
      <c r="B138" s="63"/>
      <c r="C138" s="63"/>
      <c r="D138" s="63"/>
      <c r="E138" s="64" t="s">
        <v>461</v>
      </c>
      <c r="F138" s="93"/>
    </row>
    <row r="139" ht="24" customHeight="1" spans="1:6">
      <c r="A139" s="63"/>
      <c r="B139" s="63"/>
      <c r="C139" s="63"/>
      <c r="D139" s="63"/>
      <c r="E139" s="64" t="s">
        <v>461</v>
      </c>
      <c r="F139" s="89"/>
    </row>
    <row r="140" ht="24" customHeight="1" spans="1:6">
      <c r="A140" s="63">
        <v>340026</v>
      </c>
      <c r="B140" s="63" t="s">
        <v>7</v>
      </c>
      <c r="C140" s="63" t="s">
        <v>561</v>
      </c>
      <c r="D140" s="63">
        <v>1</v>
      </c>
      <c r="E140" s="64" t="s">
        <v>461</v>
      </c>
      <c r="F140" s="86">
        <v>525</v>
      </c>
    </row>
    <row r="141" ht="24" customHeight="1" spans="1:6">
      <c r="A141" s="63">
        <v>340027</v>
      </c>
      <c r="B141" s="63" t="s">
        <v>7</v>
      </c>
      <c r="C141" s="63" t="s">
        <v>562</v>
      </c>
      <c r="D141" s="63">
        <v>1</v>
      </c>
      <c r="E141" s="64" t="s">
        <v>461</v>
      </c>
      <c r="F141" s="86">
        <v>525</v>
      </c>
    </row>
    <row r="142" ht="24" customHeight="1" spans="1:6">
      <c r="A142" s="63">
        <v>340028</v>
      </c>
      <c r="B142" s="63" t="s">
        <v>7</v>
      </c>
      <c r="C142" s="63" t="s">
        <v>563</v>
      </c>
      <c r="D142" s="63">
        <v>1</v>
      </c>
      <c r="E142" s="64" t="s">
        <v>461</v>
      </c>
      <c r="F142" s="86">
        <v>585</v>
      </c>
    </row>
    <row r="143" ht="24" customHeight="1" spans="1:6">
      <c r="A143" s="63">
        <v>340029</v>
      </c>
      <c r="B143" s="63" t="s">
        <v>7</v>
      </c>
      <c r="C143" s="63" t="s">
        <v>564</v>
      </c>
      <c r="D143" s="63">
        <v>1</v>
      </c>
      <c r="E143" s="64" t="s">
        <v>461</v>
      </c>
      <c r="F143" s="86">
        <v>585</v>
      </c>
    </row>
    <row r="144" s="3" customFormat="1" ht="24" customHeight="1" spans="1:6">
      <c r="A144" s="63">
        <v>340031</v>
      </c>
      <c r="B144" s="63" t="s">
        <v>7</v>
      </c>
      <c r="C144" s="63" t="s">
        <v>565</v>
      </c>
      <c r="D144" s="63">
        <v>2</v>
      </c>
      <c r="E144" s="64" t="s">
        <v>461</v>
      </c>
      <c r="F144" s="86">
        <v>1170</v>
      </c>
    </row>
    <row r="145" s="3" customFormat="1" ht="24" customHeight="1" spans="1:6">
      <c r="A145" s="63"/>
      <c r="B145" s="63"/>
      <c r="C145" s="63"/>
      <c r="D145" s="63"/>
      <c r="E145" s="64" t="s">
        <v>461</v>
      </c>
      <c r="F145" s="89"/>
    </row>
    <row r="146" ht="24" customHeight="1" spans="1:6">
      <c r="A146" s="63">
        <v>340033</v>
      </c>
      <c r="B146" s="63" t="s">
        <v>7</v>
      </c>
      <c r="C146" s="22" t="s">
        <v>566</v>
      </c>
      <c r="D146" s="63">
        <v>1</v>
      </c>
      <c r="E146" s="64" t="s">
        <v>461</v>
      </c>
      <c r="F146" s="86">
        <v>585</v>
      </c>
    </row>
    <row r="147" s="2" customFormat="1" ht="24" customHeight="1" spans="1:6">
      <c r="A147" s="63">
        <v>340034</v>
      </c>
      <c r="B147" s="63" t="s">
        <v>7</v>
      </c>
      <c r="C147" s="22" t="s">
        <v>567</v>
      </c>
      <c r="D147" s="63">
        <v>1</v>
      </c>
      <c r="E147" s="64" t="s">
        <v>461</v>
      </c>
      <c r="F147" s="86">
        <v>485</v>
      </c>
    </row>
    <row r="148" ht="24" customHeight="1" spans="1:6">
      <c r="A148" s="63">
        <v>340035</v>
      </c>
      <c r="B148" s="63" t="s">
        <v>7</v>
      </c>
      <c r="C148" s="17" t="s">
        <v>568</v>
      </c>
      <c r="D148" s="63">
        <v>1</v>
      </c>
      <c r="E148" s="64" t="s">
        <v>461</v>
      </c>
      <c r="F148" s="86">
        <v>585</v>
      </c>
    </row>
    <row r="149" ht="24" customHeight="1" spans="1:6">
      <c r="A149" s="63">
        <v>340036</v>
      </c>
      <c r="B149" s="63" t="s">
        <v>7</v>
      </c>
      <c r="C149" s="63" t="s">
        <v>569</v>
      </c>
      <c r="D149" s="63">
        <v>1</v>
      </c>
      <c r="E149" s="22" t="s">
        <v>461</v>
      </c>
      <c r="F149" s="86">
        <v>585</v>
      </c>
    </row>
    <row r="150" ht="24" customHeight="1" spans="1:6">
      <c r="A150" s="63">
        <v>340037</v>
      </c>
      <c r="B150" s="63" t="s">
        <v>7</v>
      </c>
      <c r="C150" s="109" t="s">
        <v>570</v>
      </c>
      <c r="D150" s="63">
        <v>1</v>
      </c>
      <c r="E150" s="18" t="s">
        <v>461</v>
      </c>
      <c r="F150" s="86">
        <v>525</v>
      </c>
    </row>
    <row r="151" ht="24" customHeight="1" spans="1:6">
      <c r="A151" s="45">
        <v>340039</v>
      </c>
      <c r="B151" s="45" t="s">
        <v>7</v>
      </c>
      <c r="C151" s="140" t="s">
        <v>571</v>
      </c>
      <c r="D151" s="63">
        <v>2</v>
      </c>
      <c r="E151" s="137" t="s">
        <v>461</v>
      </c>
      <c r="F151" s="86">
        <v>1170</v>
      </c>
    </row>
    <row r="152" ht="24" customHeight="1" spans="1:6">
      <c r="A152" s="43"/>
      <c r="B152" s="43"/>
      <c r="C152" s="141"/>
      <c r="D152" s="63"/>
      <c r="E152" s="137" t="s">
        <v>461</v>
      </c>
      <c r="F152" s="93"/>
    </row>
    <row r="153" ht="24" customHeight="1" spans="1:6">
      <c r="A153" s="45">
        <v>340041</v>
      </c>
      <c r="B153" s="45" t="s">
        <v>7</v>
      </c>
      <c r="C153" s="140" t="s">
        <v>572</v>
      </c>
      <c r="D153" s="45">
        <v>3</v>
      </c>
      <c r="E153" s="140" t="s">
        <v>461</v>
      </c>
      <c r="F153" s="86">
        <v>1455</v>
      </c>
    </row>
    <row r="154" ht="24" customHeight="1" spans="1:6">
      <c r="A154" s="43"/>
      <c r="B154" s="43"/>
      <c r="C154" s="141"/>
      <c r="D154" s="43"/>
      <c r="E154" s="142" t="s">
        <v>461</v>
      </c>
      <c r="F154" s="93"/>
    </row>
    <row r="155" ht="24" customHeight="1" spans="1:6">
      <c r="A155" s="46"/>
      <c r="B155" s="46"/>
      <c r="C155" s="143"/>
      <c r="D155" s="46"/>
      <c r="E155" s="144" t="s">
        <v>461</v>
      </c>
      <c r="F155" s="89"/>
    </row>
    <row r="156" ht="24" customHeight="1" spans="1:6">
      <c r="A156" s="45">
        <v>340042</v>
      </c>
      <c r="B156" s="45" t="s">
        <v>7</v>
      </c>
      <c r="C156" s="110" t="s">
        <v>573</v>
      </c>
      <c r="D156" s="45">
        <v>3</v>
      </c>
      <c r="E156" s="90" t="s">
        <v>461</v>
      </c>
      <c r="F156" s="86">
        <v>1605</v>
      </c>
    </row>
    <row r="157" ht="24" customHeight="1" spans="1:6">
      <c r="A157" s="43"/>
      <c r="B157" s="43"/>
      <c r="C157" s="125"/>
      <c r="D157" s="43"/>
      <c r="E157" s="90" t="s">
        <v>461</v>
      </c>
      <c r="F157" s="93"/>
    </row>
    <row r="158" ht="24" customHeight="1" spans="1:6">
      <c r="A158" s="46"/>
      <c r="B158" s="46"/>
      <c r="C158" s="126"/>
      <c r="D158" s="46"/>
      <c r="E158" s="90" t="s">
        <v>461</v>
      </c>
      <c r="F158" s="89"/>
    </row>
    <row r="159" ht="24" customHeight="1" spans="1:6">
      <c r="A159" s="117" t="s">
        <v>18</v>
      </c>
      <c r="B159" s="117"/>
      <c r="C159" s="145">
        <f>COUNTIF(B119:B158,"Y")</f>
        <v>29</v>
      </c>
      <c r="D159" s="117">
        <f>SUM(D119:D158)</f>
        <v>40</v>
      </c>
      <c r="E159" s="146"/>
      <c r="F159" s="147">
        <f>SUM(F119:F158)</f>
        <v>21530</v>
      </c>
    </row>
    <row r="160" ht="24" customHeight="1" spans="1:6">
      <c r="A160" s="63">
        <v>350001</v>
      </c>
      <c r="B160" s="63" t="s">
        <v>7</v>
      </c>
      <c r="C160" s="63" t="s">
        <v>574</v>
      </c>
      <c r="D160" s="63">
        <v>1</v>
      </c>
      <c r="E160" s="64" t="s">
        <v>461</v>
      </c>
      <c r="F160" s="86">
        <v>585</v>
      </c>
    </row>
    <row r="161" ht="24" customHeight="1" spans="1:6">
      <c r="A161" s="63">
        <v>350003</v>
      </c>
      <c r="B161" s="148" t="s">
        <v>7</v>
      </c>
      <c r="C161" s="63" t="s">
        <v>575</v>
      </c>
      <c r="D161" s="148">
        <v>1</v>
      </c>
      <c r="E161" s="64" t="s">
        <v>461</v>
      </c>
      <c r="F161" s="86">
        <v>585</v>
      </c>
    </row>
    <row r="162" ht="24" customHeight="1" spans="1:6">
      <c r="A162" s="148">
        <v>350004</v>
      </c>
      <c r="B162" s="148" t="s">
        <v>7</v>
      </c>
      <c r="C162" s="63" t="s">
        <v>576</v>
      </c>
      <c r="D162" s="148">
        <v>1</v>
      </c>
      <c r="E162" s="64" t="s">
        <v>461</v>
      </c>
      <c r="F162" s="86">
        <v>585</v>
      </c>
    </row>
    <row r="163" ht="24" customHeight="1" spans="1:6">
      <c r="A163" s="148">
        <v>350006</v>
      </c>
      <c r="B163" s="148" t="s">
        <v>7</v>
      </c>
      <c r="C163" s="63" t="s">
        <v>577</v>
      </c>
      <c r="D163" s="148">
        <v>1</v>
      </c>
      <c r="E163" s="64" t="s">
        <v>461</v>
      </c>
      <c r="F163" s="86">
        <v>585</v>
      </c>
    </row>
    <row r="164" ht="24" customHeight="1" spans="1:6">
      <c r="A164" s="148">
        <v>350008</v>
      </c>
      <c r="B164" s="148" t="s">
        <v>7</v>
      </c>
      <c r="C164" s="148" t="s">
        <v>578</v>
      </c>
      <c r="D164" s="148">
        <v>1</v>
      </c>
      <c r="E164" s="149" t="s">
        <v>461</v>
      </c>
      <c r="F164" s="86">
        <v>585</v>
      </c>
    </row>
    <row r="165" ht="24" customHeight="1" spans="1:6">
      <c r="A165" s="63">
        <v>350009</v>
      </c>
      <c r="B165" s="63" t="s">
        <v>7</v>
      </c>
      <c r="C165" s="63" t="s">
        <v>579</v>
      </c>
      <c r="D165" s="63">
        <v>1</v>
      </c>
      <c r="E165" s="64" t="s">
        <v>461</v>
      </c>
      <c r="F165" s="86">
        <v>585</v>
      </c>
    </row>
    <row r="166" ht="24" customHeight="1" spans="1:6">
      <c r="A166" s="63">
        <v>350013</v>
      </c>
      <c r="B166" s="63" t="s">
        <v>7</v>
      </c>
      <c r="C166" s="63" t="s">
        <v>580</v>
      </c>
      <c r="D166" s="63">
        <v>1</v>
      </c>
      <c r="E166" s="64" t="s">
        <v>461</v>
      </c>
      <c r="F166" s="86">
        <v>585</v>
      </c>
    </row>
    <row r="167" s="5" customFormat="1" ht="24" customHeight="1" spans="1:6">
      <c r="A167" s="148">
        <v>350014</v>
      </c>
      <c r="B167" s="63" t="s">
        <v>7</v>
      </c>
      <c r="C167" s="63" t="s">
        <v>581</v>
      </c>
      <c r="D167" s="63">
        <v>1</v>
      </c>
      <c r="E167" s="64" t="s">
        <v>461</v>
      </c>
      <c r="F167" s="86">
        <v>585</v>
      </c>
    </row>
    <row r="168" s="5" customFormat="1" ht="24" customHeight="1" spans="1:6">
      <c r="A168" s="63">
        <v>350015</v>
      </c>
      <c r="B168" s="63" t="s">
        <v>7</v>
      </c>
      <c r="C168" s="63" t="s">
        <v>582</v>
      </c>
      <c r="D168" s="63">
        <v>1</v>
      </c>
      <c r="E168" s="64" t="s">
        <v>461</v>
      </c>
      <c r="F168" s="86">
        <v>585</v>
      </c>
    </row>
    <row r="169" s="5" customFormat="1" ht="24" customHeight="1" spans="1:6">
      <c r="A169" s="148">
        <v>350016</v>
      </c>
      <c r="B169" s="63" t="s">
        <v>7</v>
      </c>
      <c r="C169" s="63" t="s">
        <v>583</v>
      </c>
      <c r="D169" s="63">
        <v>1</v>
      </c>
      <c r="E169" s="64" t="s">
        <v>461</v>
      </c>
      <c r="F169" s="86">
        <v>585</v>
      </c>
    </row>
    <row r="170" s="5" customFormat="1" ht="24" customHeight="1" spans="1:6">
      <c r="A170" s="148">
        <v>350018</v>
      </c>
      <c r="B170" s="63" t="s">
        <v>7</v>
      </c>
      <c r="C170" s="63" t="s">
        <v>584</v>
      </c>
      <c r="D170" s="63">
        <v>1</v>
      </c>
      <c r="E170" s="64" t="s">
        <v>461</v>
      </c>
      <c r="F170" s="86">
        <v>585</v>
      </c>
    </row>
    <row r="171" s="5" customFormat="1" ht="24" customHeight="1" spans="1:6">
      <c r="A171" s="63">
        <v>350019</v>
      </c>
      <c r="B171" s="63" t="s">
        <v>7</v>
      </c>
      <c r="C171" s="63" t="s">
        <v>585</v>
      </c>
      <c r="D171" s="63">
        <v>1</v>
      </c>
      <c r="E171" s="64" t="s">
        <v>461</v>
      </c>
      <c r="F171" s="86">
        <v>585</v>
      </c>
    </row>
    <row r="172" s="5" customFormat="1" ht="24" customHeight="1" spans="1:6">
      <c r="A172" s="148">
        <v>350020</v>
      </c>
      <c r="B172" s="63" t="s">
        <v>7</v>
      </c>
      <c r="C172" s="63" t="s">
        <v>586</v>
      </c>
      <c r="D172" s="63">
        <v>1</v>
      </c>
      <c r="E172" s="64" t="s">
        <v>461</v>
      </c>
      <c r="F172" s="86">
        <v>585</v>
      </c>
    </row>
    <row r="173" ht="24" customHeight="1" spans="1:6">
      <c r="A173" s="63">
        <v>350021</v>
      </c>
      <c r="B173" s="63" t="s">
        <v>7</v>
      </c>
      <c r="C173" s="63" t="s">
        <v>587</v>
      </c>
      <c r="D173" s="63">
        <v>1</v>
      </c>
      <c r="E173" s="64" t="s">
        <v>461</v>
      </c>
      <c r="F173" s="86">
        <v>585</v>
      </c>
    </row>
    <row r="174" ht="24" customHeight="1" spans="1:6">
      <c r="A174" s="148">
        <v>350022</v>
      </c>
      <c r="B174" s="63" t="s">
        <v>7</v>
      </c>
      <c r="C174" s="63" t="s">
        <v>588</v>
      </c>
      <c r="D174" s="63">
        <v>1</v>
      </c>
      <c r="E174" s="64" t="s">
        <v>461</v>
      </c>
      <c r="F174" s="86">
        <v>585</v>
      </c>
    </row>
    <row r="175" ht="24" customHeight="1" spans="1:6">
      <c r="A175" s="148">
        <v>350024</v>
      </c>
      <c r="B175" s="63" t="s">
        <v>7</v>
      </c>
      <c r="C175" s="63" t="s">
        <v>589</v>
      </c>
      <c r="D175" s="63">
        <v>1</v>
      </c>
      <c r="E175" s="64" t="s">
        <v>461</v>
      </c>
      <c r="F175" s="86">
        <v>585</v>
      </c>
    </row>
    <row r="176" ht="24" customHeight="1" spans="1:6">
      <c r="A176" s="148">
        <v>350026</v>
      </c>
      <c r="B176" s="63" t="s">
        <v>7</v>
      </c>
      <c r="C176" s="148" t="s">
        <v>590</v>
      </c>
      <c r="D176" s="63">
        <v>1</v>
      </c>
      <c r="E176" s="149" t="s">
        <v>461</v>
      </c>
      <c r="F176" s="86">
        <v>585</v>
      </c>
    </row>
    <row r="177" ht="24" customHeight="1" spans="1:6">
      <c r="A177" s="63">
        <v>350027</v>
      </c>
      <c r="B177" s="63" t="s">
        <v>7</v>
      </c>
      <c r="C177" s="63" t="s">
        <v>591</v>
      </c>
      <c r="D177" s="63">
        <v>1</v>
      </c>
      <c r="E177" s="149" t="s">
        <v>461</v>
      </c>
      <c r="F177" s="86">
        <v>585</v>
      </c>
    </row>
    <row r="178" ht="24" customHeight="1" spans="1:6">
      <c r="A178" s="63">
        <v>350029</v>
      </c>
      <c r="B178" s="63" t="s">
        <v>7</v>
      </c>
      <c r="C178" s="17" t="s">
        <v>592</v>
      </c>
      <c r="D178" s="63">
        <v>2</v>
      </c>
      <c r="E178" s="64" t="s">
        <v>461</v>
      </c>
      <c r="F178" s="86">
        <v>1170</v>
      </c>
    </row>
    <row r="179" ht="24" customHeight="1" spans="1:6">
      <c r="A179" s="63"/>
      <c r="B179" s="63"/>
      <c r="C179" s="17"/>
      <c r="D179" s="63"/>
      <c r="E179" s="64" t="s">
        <v>461</v>
      </c>
      <c r="F179" s="89"/>
    </row>
    <row r="180" ht="24" customHeight="1" spans="1:6">
      <c r="A180" s="63">
        <v>350030</v>
      </c>
      <c r="B180" s="63" t="s">
        <v>7</v>
      </c>
      <c r="C180" s="17" t="s">
        <v>593</v>
      </c>
      <c r="D180" s="63">
        <v>2</v>
      </c>
      <c r="E180" s="64" t="s">
        <v>461</v>
      </c>
      <c r="F180" s="86">
        <v>1170</v>
      </c>
    </row>
    <row r="181" ht="24" customHeight="1" spans="1:6">
      <c r="A181" s="63"/>
      <c r="B181" s="63"/>
      <c r="C181" s="17"/>
      <c r="D181" s="63"/>
      <c r="E181" s="64" t="s">
        <v>461</v>
      </c>
      <c r="F181" s="89"/>
    </row>
    <row r="182" ht="24" customHeight="1" spans="1:6">
      <c r="A182" s="63">
        <v>350031</v>
      </c>
      <c r="B182" s="63" t="s">
        <v>7</v>
      </c>
      <c r="C182" s="17" t="s">
        <v>594</v>
      </c>
      <c r="D182" s="63">
        <v>1</v>
      </c>
      <c r="E182" s="64" t="s">
        <v>461</v>
      </c>
      <c r="F182" s="86">
        <v>585</v>
      </c>
    </row>
    <row r="183" ht="24" customHeight="1" spans="1:6">
      <c r="A183" s="63">
        <v>350032</v>
      </c>
      <c r="B183" s="63" t="s">
        <v>7</v>
      </c>
      <c r="C183" s="17" t="s">
        <v>595</v>
      </c>
      <c r="D183" s="63">
        <v>1</v>
      </c>
      <c r="E183" s="64" t="s">
        <v>461</v>
      </c>
      <c r="F183" s="86">
        <v>585</v>
      </c>
    </row>
    <row r="184" ht="24" customHeight="1" spans="1:6">
      <c r="A184" s="63">
        <v>350033</v>
      </c>
      <c r="B184" s="63" t="s">
        <v>7</v>
      </c>
      <c r="C184" s="63" t="s">
        <v>596</v>
      </c>
      <c r="D184" s="63">
        <v>1</v>
      </c>
      <c r="E184" s="150" t="s">
        <v>461</v>
      </c>
      <c r="F184" s="86">
        <v>525</v>
      </c>
    </row>
    <row r="185" ht="24" customHeight="1" spans="1:6">
      <c r="A185" s="63">
        <v>350034</v>
      </c>
      <c r="B185" s="63" t="s">
        <v>7</v>
      </c>
      <c r="C185" s="63" t="s">
        <v>597</v>
      </c>
      <c r="D185" s="63">
        <v>1</v>
      </c>
      <c r="E185" s="22" t="s">
        <v>461</v>
      </c>
      <c r="F185" s="86">
        <v>585</v>
      </c>
    </row>
    <row r="186" ht="24" customHeight="1" spans="1:6">
      <c r="A186" s="63">
        <v>350035</v>
      </c>
      <c r="B186" s="63" t="s">
        <v>7</v>
      </c>
      <c r="C186" s="109" t="s">
        <v>598</v>
      </c>
      <c r="D186" s="63">
        <v>1</v>
      </c>
      <c r="E186" s="18" t="s">
        <v>461</v>
      </c>
      <c r="F186" s="86">
        <v>525</v>
      </c>
    </row>
    <row r="187" ht="24" customHeight="1" spans="1:6">
      <c r="A187" s="63">
        <v>350036</v>
      </c>
      <c r="B187" s="63" t="s">
        <v>7</v>
      </c>
      <c r="C187" s="63" t="s">
        <v>599</v>
      </c>
      <c r="D187" s="63">
        <v>1</v>
      </c>
      <c r="E187" s="64" t="s">
        <v>461</v>
      </c>
      <c r="F187" s="86">
        <v>585</v>
      </c>
    </row>
    <row r="188" ht="24" customHeight="1" spans="1:6">
      <c r="A188" s="63">
        <v>350037</v>
      </c>
      <c r="B188" s="63" t="s">
        <v>7</v>
      </c>
      <c r="C188" s="137" t="s">
        <v>600</v>
      </c>
      <c r="D188" s="63">
        <v>1</v>
      </c>
      <c r="E188" s="137" t="s">
        <v>461</v>
      </c>
      <c r="F188" s="86">
        <v>525</v>
      </c>
    </row>
    <row r="189" ht="24" customHeight="1" spans="1:6">
      <c r="A189" s="63">
        <v>350038</v>
      </c>
      <c r="B189" s="63" t="s">
        <v>7</v>
      </c>
      <c r="C189" s="63" t="s">
        <v>601</v>
      </c>
      <c r="D189" s="63">
        <v>1</v>
      </c>
      <c r="E189" s="63" t="s">
        <v>461</v>
      </c>
      <c r="F189" s="86">
        <v>585</v>
      </c>
    </row>
    <row r="190" ht="24" customHeight="1" spans="1:6">
      <c r="A190" s="45">
        <v>350039</v>
      </c>
      <c r="B190" s="45" t="s">
        <v>7</v>
      </c>
      <c r="C190" s="45" t="s">
        <v>602</v>
      </c>
      <c r="D190" s="45">
        <v>3</v>
      </c>
      <c r="E190" s="45" t="s">
        <v>461</v>
      </c>
      <c r="F190" s="86">
        <v>1455</v>
      </c>
    </row>
    <row r="191" ht="24" customHeight="1" spans="1:6">
      <c r="A191" s="43"/>
      <c r="B191" s="43"/>
      <c r="C191" s="43"/>
      <c r="D191" s="43"/>
      <c r="E191" s="43" t="s">
        <v>461</v>
      </c>
      <c r="F191" s="93"/>
    </row>
    <row r="192" ht="24" customHeight="1" spans="1:6">
      <c r="A192" s="46"/>
      <c r="B192" s="46"/>
      <c r="C192" s="46"/>
      <c r="D192" s="46"/>
      <c r="E192" s="46" t="s">
        <v>461</v>
      </c>
      <c r="F192" s="89"/>
    </row>
    <row r="193" ht="24" customHeight="1" spans="1:6">
      <c r="A193" s="63">
        <v>350040</v>
      </c>
      <c r="B193" s="63" t="s">
        <v>7</v>
      </c>
      <c r="C193" s="67" t="s">
        <v>603</v>
      </c>
      <c r="D193" s="63">
        <v>1</v>
      </c>
      <c r="E193" s="63" t="s">
        <v>461</v>
      </c>
      <c r="F193" s="86">
        <v>525</v>
      </c>
    </row>
    <row r="194" ht="24" customHeight="1" spans="1:6">
      <c r="A194" s="63">
        <v>350041</v>
      </c>
      <c r="B194" s="63" t="s">
        <v>7</v>
      </c>
      <c r="C194" s="151" t="s">
        <v>604</v>
      </c>
      <c r="D194" s="63">
        <v>1</v>
      </c>
      <c r="E194" s="22" t="s">
        <v>461</v>
      </c>
      <c r="F194" s="86">
        <v>525</v>
      </c>
    </row>
    <row r="195" ht="24" customHeight="1" spans="1:6">
      <c r="A195" s="63">
        <v>350042</v>
      </c>
      <c r="B195" s="63" t="s">
        <v>7</v>
      </c>
      <c r="C195" s="109" t="s">
        <v>605</v>
      </c>
      <c r="D195" s="63">
        <v>1</v>
      </c>
      <c r="E195" s="22" t="s">
        <v>461</v>
      </c>
      <c r="F195" s="86">
        <v>585</v>
      </c>
    </row>
    <row r="196" ht="24" customHeight="1" spans="1:6">
      <c r="A196" s="63">
        <v>340014</v>
      </c>
      <c r="B196" s="63" t="s">
        <v>7</v>
      </c>
      <c r="C196" s="63" t="s">
        <v>606</v>
      </c>
      <c r="D196" s="63">
        <v>1</v>
      </c>
      <c r="E196" s="64" t="s">
        <v>461</v>
      </c>
      <c r="F196" s="86">
        <v>585</v>
      </c>
    </row>
    <row r="197" s="6" customFormat="1" ht="24" customHeight="1" spans="1:6">
      <c r="A197" s="63">
        <v>340015</v>
      </c>
      <c r="B197" s="63" t="s">
        <v>7</v>
      </c>
      <c r="C197" s="90" t="s">
        <v>607</v>
      </c>
      <c r="D197" s="152">
        <v>1</v>
      </c>
      <c r="E197" s="64" t="s">
        <v>461</v>
      </c>
      <c r="F197" s="109">
        <v>700</v>
      </c>
    </row>
    <row r="198" ht="24" customHeight="1" spans="1:6">
      <c r="A198" s="146" t="s">
        <v>18</v>
      </c>
      <c r="B198" s="153"/>
      <c r="C198" s="118">
        <f>COUNTIF(B160:B197,"Y")</f>
        <v>34</v>
      </c>
      <c r="D198" s="118">
        <f>SUM(D160:D197)</f>
        <v>38</v>
      </c>
      <c r="E198" s="146"/>
      <c r="F198" s="117">
        <f>SUM(F160:F197)</f>
        <v>21745</v>
      </c>
    </row>
    <row r="199" s="2" customFormat="1" ht="24" customHeight="1" spans="1:6">
      <c r="A199" s="154" t="s">
        <v>608</v>
      </c>
      <c r="B199" s="155" t="s">
        <v>7</v>
      </c>
      <c r="C199" s="129" t="s">
        <v>609</v>
      </c>
      <c r="D199" s="26">
        <v>3</v>
      </c>
      <c r="E199" s="129" t="s">
        <v>461</v>
      </c>
      <c r="F199" s="86">
        <v>1140</v>
      </c>
    </row>
    <row r="200" ht="24" customHeight="1" spans="1:6">
      <c r="A200" s="154"/>
      <c r="B200" s="155"/>
      <c r="C200" s="129"/>
      <c r="D200" s="26"/>
      <c r="E200" s="129" t="s">
        <v>461</v>
      </c>
      <c r="F200" s="93"/>
    </row>
    <row r="201" ht="24" customHeight="1" spans="1:6">
      <c r="A201" s="154"/>
      <c r="B201" s="155"/>
      <c r="C201" s="129"/>
      <c r="D201" s="26"/>
      <c r="E201" s="129" t="s">
        <v>461</v>
      </c>
      <c r="F201" s="89"/>
    </row>
    <row r="202" ht="24" customHeight="1" spans="1:6">
      <c r="A202" s="154" t="s">
        <v>610</v>
      </c>
      <c r="B202" s="63" t="s">
        <v>7</v>
      </c>
      <c r="C202" s="129" t="s">
        <v>611</v>
      </c>
      <c r="D202" s="26">
        <v>1</v>
      </c>
      <c r="E202" s="129" t="s">
        <v>461</v>
      </c>
      <c r="F202" s="86">
        <v>390</v>
      </c>
    </row>
    <row r="203" ht="24" customHeight="1" spans="1:6">
      <c r="A203" s="154" t="s">
        <v>612</v>
      </c>
      <c r="B203" s="63" t="s">
        <v>7</v>
      </c>
      <c r="C203" s="129" t="s">
        <v>613</v>
      </c>
      <c r="D203" s="26">
        <v>2</v>
      </c>
      <c r="E203" s="129" t="s">
        <v>461</v>
      </c>
      <c r="F203" s="86">
        <v>1040</v>
      </c>
    </row>
    <row r="204" ht="24" customHeight="1" spans="1:6">
      <c r="A204" s="154"/>
      <c r="B204" s="63"/>
      <c r="C204" s="129"/>
      <c r="D204" s="26"/>
      <c r="E204" s="129" t="s">
        <v>461</v>
      </c>
      <c r="F204" s="89"/>
    </row>
    <row r="205" ht="24" customHeight="1" spans="1:6">
      <c r="A205" s="154" t="s">
        <v>614</v>
      </c>
      <c r="B205" s="63" t="s">
        <v>7</v>
      </c>
      <c r="C205" s="129" t="s">
        <v>615</v>
      </c>
      <c r="D205" s="26">
        <v>1</v>
      </c>
      <c r="E205" s="129" t="s">
        <v>461</v>
      </c>
      <c r="F205" s="86">
        <v>540</v>
      </c>
    </row>
    <row r="206" ht="28" customHeight="1" spans="1:6">
      <c r="A206" s="154" t="s">
        <v>616</v>
      </c>
      <c r="B206" s="63" t="s">
        <v>7</v>
      </c>
      <c r="C206" s="129" t="s">
        <v>617</v>
      </c>
      <c r="D206" s="26">
        <v>1</v>
      </c>
      <c r="E206" s="129" t="s">
        <v>461</v>
      </c>
      <c r="F206" s="86">
        <v>700</v>
      </c>
    </row>
    <row r="207" ht="24" customHeight="1" spans="1:6">
      <c r="A207" s="156" t="s">
        <v>618</v>
      </c>
      <c r="B207" s="156" t="s">
        <v>7</v>
      </c>
      <c r="C207" s="123" t="s">
        <v>619</v>
      </c>
      <c r="D207" s="26">
        <v>2</v>
      </c>
      <c r="E207" s="129" t="s">
        <v>461</v>
      </c>
      <c r="F207" s="86">
        <v>800</v>
      </c>
    </row>
    <row r="208" s="74" customFormat="1" ht="24" customHeight="1" spans="1:6">
      <c r="A208" s="157"/>
      <c r="B208" s="157"/>
      <c r="C208" s="158"/>
      <c r="D208" s="26"/>
      <c r="E208" s="129" t="s">
        <v>461</v>
      </c>
      <c r="F208" s="93"/>
    </row>
    <row r="209" s="74" customFormat="1" ht="24" customHeight="1" spans="1:6">
      <c r="A209" s="18" t="s">
        <v>620</v>
      </c>
      <c r="B209" s="23" t="s">
        <v>7</v>
      </c>
      <c r="C209" s="159" t="s">
        <v>621</v>
      </c>
      <c r="D209" s="22">
        <v>2</v>
      </c>
      <c r="E209" s="159" t="s">
        <v>461</v>
      </c>
      <c r="F209" s="86">
        <v>760</v>
      </c>
    </row>
    <row r="210" s="74" customFormat="1" ht="24" customHeight="1" spans="1:6">
      <c r="A210" s="18"/>
      <c r="B210" s="23"/>
      <c r="C210" s="159"/>
      <c r="D210" s="22"/>
      <c r="E210" s="159" t="s">
        <v>461</v>
      </c>
      <c r="F210" s="89"/>
    </row>
    <row r="211" s="74" customFormat="1" ht="24" customHeight="1" spans="1:6">
      <c r="A211" s="18" t="s">
        <v>622</v>
      </c>
      <c r="B211" s="23" t="s">
        <v>7</v>
      </c>
      <c r="C211" s="159" t="s">
        <v>623</v>
      </c>
      <c r="D211" s="22">
        <v>2</v>
      </c>
      <c r="E211" s="159" t="s">
        <v>461</v>
      </c>
      <c r="F211" s="86">
        <v>760</v>
      </c>
    </row>
    <row r="212" s="74" customFormat="1" ht="24" customHeight="1" spans="1:6">
      <c r="A212" s="18"/>
      <c r="B212" s="23"/>
      <c r="C212" s="159"/>
      <c r="D212" s="22"/>
      <c r="E212" s="159" t="s">
        <v>461</v>
      </c>
      <c r="F212" s="89"/>
    </row>
    <row r="213" s="74" customFormat="1" ht="24" customHeight="1" spans="1:6">
      <c r="A213" s="18" t="s">
        <v>624</v>
      </c>
      <c r="B213" s="154" t="s">
        <v>7</v>
      </c>
      <c r="C213" s="159" t="s">
        <v>625</v>
      </c>
      <c r="D213" s="22">
        <v>1</v>
      </c>
      <c r="E213" s="23" t="s">
        <v>461</v>
      </c>
      <c r="F213" s="86">
        <v>380</v>
      </c>
    </row>
    <row r="214" s="74" customFormat="1" ht="24" customHeight="1" spans="1:6">
      <c r="A214" s="18" t="s">
        <v>626</v>
      </c>
      <c r="B214" s="23" t="s">
        <v>7</v>
      </c>
      <c r="C214" s="159" t="s">
        <v>627</v>
      </c>
      <c r="D214" s="22">
        <v>1</v>
      </c>
      <c r="E214" s="23" t="s">
        <v>461</v>
      </c>
      <c r="F214" s="86">
        <v>380</v>
      </c>
    </row>
    <row r="215" s="74" customFormat="1" ht="24" customHeight="1" spans="1:6">
      <c r="A215" s="18" t="s">
        <v>628</v>
      </c>
      <c r="B215" s="154" t="s">
        <v>7</v>
      </c>
      <c r="C215" s="159" t="s">
        <v>629</v>
      </c>
      <c r="D215" s="22">
        <v>1</v>
      </c>
      <c r="E215" s="159" t="s">
        <v>461</v>
      </c>
      <c r="F215" s="86">
        <v>390</v>
      </c>
    </row>
    <row r="216" s="74" customFormat="1" ht="24" customHeight="1" spans="1:6">
      <c r="A216" s="18" t="s">
        <v>630</v>
      </c>
      <c r="B216" s="154" t="s">
        <v>7</v>
      </c>
      <c r="C216" s="159" t="s">
        <v>631</v>
      </c>
      <c r="D216" s="22">
        <v>1</v>
      </c>
      <c r="E216" s="159" t="s">
        <v>461</v>
      </c>
      <c r="F216" s="86">
        <v>390</v>
      </c>
    </row>
    <row r="217" s="74" customFormat="1" ht="24" customHeight="1" spans="1:6">
      <c r="A217" s="18" t="s">
        <v>632</v>
      </c>
      <c r="B217" s="154" t="s">
        <v>7</v>
      </c>
      <c r="C217" s="159" t="s">
        <v>633</v>
      </c>
      <c r="D217" s="22">
        <v>1</v>
      </c>
      <c r="E217" s="159" t="s">
        <v>461</v>
      </c>
      <c r="F217" s="86">
        <v>400</v>
      </c>
    </row>
    <row r="218" customFormat="1" ht="24" customHeight="1" spans="1:6">
      <c r="A218" s="18" t="s">
        <v>634</v>
      </c>
      <c r="B218" s="154" t="s">
        <v>7</v>
      </c>
      <c r="C218" s="160" t="s">
        <v>635</v>
      </c>
      <c r="D218" s="22">
        <v>1</v>
      </c>
      <c r="E218" s="161" t="s">
        <v>461</v>
      </c>
      <c r="F218" s="127">
        <v>450</v>
      </c>
    </row>
    <row r="219" customFormat="1" ht="24" customHeight="1" spans="1:6">
      <c r="A219" s="18" t="s">
        <v>636</v>
      </c>
      <c r="B219" s="18" t="s">
        <v>7</v>
      </c>
      <c r="C219" s="18" t="s">
        <v>637</v>
      </c>
      <c r="D219" s="31">
        <v>3</v>
      </c>
      <c r="E219" s="18" t="s">
        <v>461</v>
      </c>
      <c r="F219" s="86">
        <v>1200</v>
      </c>
    </row>
    <row r="220" customFormat="1" ht="24" customHeight="1" spans="1:6">
      <c r="A220" s="18"/>
      <c r="B220" s="18"/>
      <c r="C220" s="18"/>
      <c r="D220" s="18"/>
      <c r="E220" s="101" t="s">
        <v>461</v>
      </c>
      <c r="F220" s="93"/>
    </row>
    <row r="221" customFormat="1" ht="24" customHeight="1" spans="1:6">
      <c r="A221" s="18"/>
      <c r="B221" s="18"/>
      <c r="C221" s="18"/>
      <c r="D221" s="18"/>
      <c r="E221" s="101" t="s">
        <v>461</v>
      </c>
      <c r="F221" s="89"/>
    </row>
    <row r="222" customFormat="1" ht="24" customHeight="1" spans="1:6">
      <c r="A222" s="82">
        <v>360019</v>
      </c>
      <c r="B222" s="82" t="s">
        <v>7</v>
      </c>
      <c r="C222" s="94" t="s">
        <v>638</v>
      </c>
      <c r="D222" s="82">
        <v>2</v>
      </c>
      <c r="E222" s="162" t="s">
        <v>461</v>
      </c>
      <c r="F222" s="86">
        <v>970</v>
      </c>
    </row>
    <row r="223" customFormat="1" ht="24" customHeight="1" spans="1:6">
      <c r="A223" s="84"/>
      <c r="B223" s="84"/>
      <c r="C223" s="95"/>
      <c r="D223" s="84"/>
      <c r="E223" s="85" t="s">
        <v>461</v>
      </c>
      <c r="F223" s="89"/>
    </row>
    <row r="224" ht="24" customHeight="1" spans="1:6">
      <c r="A224" s="146" t="s">
        <v>18</v>
      </c>
      <c r="B224" s="153"/>
      <c r="C224" s="118">
        <f>COUNTIF(B199:B223,"Y")</f>
        <v>16</v>
      </c>
      <c r="D224" s="118">
        <f>SUM(D199:D223)</f>
        <v>25</v>
      </c>
      <c r="E224" s="146"/>
      <c r="F224" s="117">
        <f>SUM(F199:F223)</f>
        <v>10690</v>
      </c>
    </row>
    <row r="225" ht="24.95" customHeight="1" spans="3:4">
      <c r="C225" s="2"/>
      <c r="D225" s="2"/>
    </row>
    <row r="226" ht="24.95" customHeight="1" spans="1:6">
      <c r="A226" s="163" t="s">
        <v>366</v>
      </c>
      <c r="B226" s="164"/>
      <c r="C226" s="164">
        <f>C39+C89+C118+C159+C198+C224</f>
        <v>160</v>
      </c>
      <c r="D226" s="164">
        <f>D39+D89+D118+D159+D198+D224</f>
        <v>215</v>
      </c>
      <c r="E226" s="163"/>
      <c r="F226" s="164">
        <f>F39+F89+F118+F159+F198+F224</f>
        <v>113685</v>
      </c>
    </row>
    <row r="227" ht="24.95" customHeight="1" spans="3:4">
      <c r="C227" s="2"/>
      <c r="D227" s="2"/>
    </row>
    <row r="228" ht="24.95" customHeight="1" spans="3:4">
      <c r="C228" s="2"/>
      <c r="D228" s="2"/>
    </row>
    <row r="229" ht="24.95" customHeight="1" spans="3:4">
      <c r="C229" s="2"/>
      <c r="D229" s="2"/>
    </row>
    <row r="230" ht="24.95" customHeight="1" spans="3:4">
      <c r="C230" s="2"/>
      <c r="D230" s="2"/>
    </row>
    <row r="231" ht="24.95" customHeight="1" spans="3:4">
      <c r="C231" s="2"/>
      <c r="D231" s="2"/>
    </row>
    <row r="232" ht="24.95" customHeight="1" spans="3:4">
      <c r="C232" s="2"/>
      <c r="D232" s="2"/>
    </row>
    <row r="233" ht="24.95" customHeight="1" spans="3:4">
      <c r="C233" s="2"/>
      <c r="D233" s="2"/>
    </row>
    <row r="234" ht="24.95" customHeight="1" spans="3:4">
      <c r="C234" s="2"/>
      <c r="D234" s="2"/>
    </row>
    <row r="235" ht="24.95" customHeight="1" spans="3:4">
      <c r="C235" s="2"/>
      <c r="D235" s="2"/>
    </row>
    <row r="236" ht="24.95" customHeight="1" spans="3:4">
      <c r="C236" s="2"/>
      <c r="D236" s="2"/>
    </row>
    <row r="237" ht="24.95" customHeight="1" spans="3:4">
      <c r="C237" s="2"/>
      <c r="D237" s="2"/>
    </row>
    <row r="238" ht="24.95" customHeight="1" spans="3:4">
      <c r="C238" s="2"/>
      <c r="D238" s="2"/>
    </row>
    <row r="239" ht="24.95" customHeight="1" spans="3:4">
      <c r="C239" s="2"/>
      <c r="D239" s="2"/>
    </row>
    <row r="240" ht="24.95" customHeight="1" spans="3:4">
      <c r="C240" s="2"/>
      <c r="D240" s="2"/>
    </row>
    <row r="241" ht="24.95" customHeight="1" spans="3:4">
      <c r="C241" s="2"/>
      <c r="D241" s="2"/>
    </row>
    <row r="242" ht="24.95" customHeight="1" spans="3:4">
      <c r="C242" s="2"/>
      <c r="D242" s="2"/>
    </row>
    <row r="243" ht="24.95" customHeight="1" spans="3:4">
      <c r="C243" s="2"/>
      <c r="D243" s="2"/>
    </row>
    <row r="244" ht="24.95" customHeight="1" spans="3:4">
      <c r="C244" s="2"/>
      <c r="D244" s="2"/>
    </row>
    <row r="245" ht="24.95" customHeight="1" spans="3:4">
      <c r="C245" s="2"/>
      <c r="D245" s="2"/>
    </row>
    <row r="246" ht="24.95" customHeight="1" spans="3:4">
      <c r="C246" s="2"/>
      <c r="D246" s="2"/>
    </row>
    <row r="247" ht="24.95" customHeight="1" spans="3:4">
      <c r="C247" s="2"/>
      <c r="D247" s="2"/>
    </row>
    <row r="248" ht="24.95" customHeight="1" spans="3:4">
      <c r="C248" s="2"/>
      <c r="D248" s="2"/>
    </row>
    <row r="249" ht="24.95" customHeight="1" spans="3:4">
      <c r="C249" s="2"/>
      <c r="D249" s="2"/>
    </row>
    <row r="250" ht="24.95" customHeight="1" spans="3:4">
      <c r="C250" s="2"/>
      <c r="D250" s="2"/>
    </row>
    <row r="251" ht="24.95" customHeight="1" spans="3:4">
      <c r="C251" s="2"/>
      <c r="D251" s="2"/>
    </row>
    <row r="252" ht="24.95" customHeight="1" spans="3:4">
      <c r="C252" s="2"/>
      <c r="D252" s="2"/>
    </row>
    <row r="253" ht="24.95" customHeight="1" spans="3:4">
      <c r="C253" s="2"/>
      <c r="D253" s="2"/>
    </row>
    <row r="254" ht="24.95" customHeight="1" spans="3:4">
      <c r="C254" s="2"/>
      <c r="D254" s="2"/>
    </row>
    <row r="255" ht="24.95" customHeight="1" spans="3:4">
      <c r="C255" s="2"/>
      <c r="D255" s="2"/>
    </row>
    <row r="256" ht="24.95" customHeight="1" spans="3:4">
      <c r="C256" s="2"/>
      <c r="D256" s="2"/>
    </row>
    <row r="257" ht="24.95" customHeight="1" spans="3:4">
      <c r="C257" s="2"/>
      <c r="D257" s="2"/>
    </row>
    <row r="258" ht="24.95" customHeight="1" spans="3:4">
      <c r="C258" s="2"/>
      <c r="D258" s="2"/>
    </row>
    <row r="259" ht="24.95" customHeight="1" spans="3:4">
      <c r="C259" s="2"/>
      <c r="D259" s="2"/>
    </row>
    <row r="260" ht="24.95" customHeight="1" spans="3:4">
      <c r="C260" s="2"/>
      <c r="D260" s="2"/>
    </row>
    <row r="261" ht="24.95" customHeight="1" spans="3:4">
      <c r="C261" s="2"/>
      <c r="D261" s="2"/>
    </row>
    <row r="262" ht="24.95" customHeight="1" spans="3:4">
      <c r="C262" s="2"/>
      <c r="D262" s="2"/>
    </row>
    <row r="263" ht="24.95" customHeight="1" spans="3:4">
      <c r="C263" s="2"/>
      <c r="D263" s="2"/>
    </row>
    <row r="264" ht="24.95" customHeight="1" spans="3:4">
      <c r="C264" s="2"/>
      <c r="D264" s="2"/>
    </row>
    <row r="265" ht="24.95" customHeight="1" spans="3:4">
      <c r="C265" s="2"/>
      <c r="D265" s="2"/>
    </row>
    <row r="266" ht="24.95" customHeight="1" spans="3:4">
      <c r="C266" s="2"/>
      <c r="D266" s="2"/>
    </row>
    <row r="267" ht="24.95" customHeight="1" spans="3:4">
      <c r="C267" s="2"/>
      <c r="D267" s="2"/>
    </row>
    <row r="268" ht="24.95" customHeight="1" spans="3:4">
      <c r="C268" s="2"/>
      <c r="D268" s="2"/>
    </row>
    <row r="269" ht="24.95" customHeight="1" spans="3:4">
      <c r="C269" s="2"/>
      <c r="D269" s="2"/>
    </row>
    <row r="270" ht="24.95" customHeight="1" spans="3:4">
      <c r="C270" s="2"/>
      <c r="D270" s="2"/>
    </row>
    <row r="271" ht="24.95" customHeight="1" spans="3:4">
      <c r="C271" s="2"/>
      <c r="D271" s="2"/>
    </row>
    <row r="272" ht="24.95" customHeight="1" spans="3:4">
      <c r="C272" s="2"/>
      <c r="D272" s="2"/>
    </row>
    <row r="273" ht="24.95" customHeight="1" spans="3:4">
      <c r="C273" s="2"/>
      <c r="D273" s="2"/>
    </row>
    <row r="274" ht="24.95" customHeight="1" spans="3:4">
      <c r="C274" s="2"/>
      <c r="D274" s="2"/>
    </row>
    <row r="275" ht="24.95" customHeight="1" spans="3:4">
      <c r="C275" s="2"/>
      <c r="D275" s="2"/>
    </row>
    <row r="276" ht="24.95" customHeight="1" spans="2:4">
      <c r="B276" s="75"/>
      <c r="C276" s="75"/>
      <c r="D276" s="75"/>
    </row>
    <row r="277" ht="24.95" customHeight="1" spans="3:4">
      <c r="C277" s="2"/>
      <c r="D277" s="2"/>
    </row>
    <row r="278" ht="24.95" customHeight="1" spans="3:4">
      <c r="C278" s="2"/>
      <c r="D278" s="2"/>
    </row>
    <row r="279" ht="24.95" customHeight="1" spans="3:4">
      <c r="C279" s="2"/>
      <c r="D279" s="2"/>
    </row>
    <row r="280" ht="24.95" customHeight="1" spans="3:4">
      <c r="C280" s="2"/>
      <c r="D280" s="2"/>
    </row>
    <row r="281" ht="24.95" customHeight="1" spans="3:4">
      <c r="C281" s="2"/>
      <c r="D281" s="2"/>
    </row>
    <row r="282" ht="24.95" customHeight="1" spans="3:4">
      <c r="C282" s="2"/>
      <c r="D282" s="2"/>
    </row>
    <row r="283" ht="24.95" customHeight="1" spans="3:4">
      <c r="C283" s="2"/>
      <c r="D283" s="2"/>
    </row>
    <row r="284" ht="24.95" customHeight="1" spans="3:4">
      <c r="C284" s="2"/>
      <c r="D284" s="2"/>
    </row>
    <row r="285" ht="24.95" customHeight="1" spans="3:4">
      <c r="C285" s="2"/>
      <c r="D285" s="2"/>
    </row>
    <row r="286" ht="24.95" customHeight="1" spans="3:4">
      <c r="C286" s="2"/>
      <c r="D286" s="2"/>
    </row>
    <row r="287" ht="24.95" customHeight="1" spans="3:4">
      <c r="C287" s="2"/>
      <c r="D287" s="2"/>
    </row>
    <row r="288" ht="24.95" customHeight="1" spans="3:4">
      <c r="C288" s="2"/>
      <c r="D288" s="2"/>
    </row>
    <row r="289" ht="24.95" customHeight="1" spans="3:4">
      <c r="C289" s="2"/>
      <c r="D289" s="2"/>
    </row>
    <row r="290" ht="24.95" customHeight="1" spans="3:4">
      <c r="C290" s="2"/>
      <c r="D290" s="2"/>
    </row>
    <row r="291" ht="24.95" customHeight="1" spans="3:4">
      <c r="C291" s="2"/>
      <c r="D291" s="2"/>
    </row>
    <row r="292" ht="24.95" customHeight="1" spans="3:4">
      <c r="C292" s="2"/>
      <c r="D292" s="2"/>
    </row>
    <row r="293" ht="24.95" customHeight="1" spans="3:4">
      <c r="C293" s="2"/>
      <c r="D293" s="2"/>
    </row>
    <row r="294" ht="24.95" customHeight="1" spans="3:4">
      <c r="C294" s="2"/>
      <c r="D294" s="2"/>
    </row>
    <row r="295" ht="24.95" customHeight="1" spans="3:4">
      <c r="C295" s="2"/>
      <c r="D295" s="2"/>
    </row>
    <row r="296" ht="24.95" customHeight="1" spans="3:4">
      <c r="C296" s="2"/>
      <c r="D296" s="2"/>
    </row>
    <row r="297" ht="24.95" customHeight="1" spans="3:4">
      <c r="C297" s="2"/>
      <c r="D297" s="2"/>
    </row>
    <row r="298" ht="24.95" customHeight="1" spans="3:4">
      <c r="C298" s="2"/>
      <c r="D298" s="2"/>
    </row>
    <row r="299" ht="24.95" customHeight="1" spans="3:4">
      <c r="C299" s="2"/>
      <c r="D299" s="2"/>
    </row>
    <row r="300" ht="24.95" customHeight="1" spans="3:4">
      <c r="C300" s="2"/>
      <c r="D300" s="2"/>
    </row>
    <row r="301" ht="24.95" customHeight="1" spans="3:4">
      <c r="C301" s="2"/>
      <c r="D301" s="2"/>
    </row>
    <row r="302" ht="24.95" customHeight="1" spans="3:4">
      <c r="C302" s="2"/>
      <c r="D302" s="2"/>
    </row>
    <row r="303" ht="24.95" customHeight="1" spans="3:4">
      <c r="C303" s="2"/>
      <c r="D303" s="2"/>
    </row>
    <row r="304" ht="24.95" customHeight="1" spans="3:4">
      <c r="C304" s="2"/>
      <c r="D304" s="2"/>
    </row>
    <row r="305" ht="24.95" customHeight="1" spans="3:4">
      <c r="C305" s="2"/>
      <c r="D305" s="2"/>
    </row>
    <row r="306" ht="24.95" customHeight="1" spans="3:4">
      <c r="C306" s="2"/>
      <c r="D306" s="2"/>
    </row>
    <row r="307" ht="24.95" customHeight="1" spans="3:4">
      <c r="C307" s="2"/>
      <c r="D307" s="2"/>
    </row>
    <row r="308" ht="24.95" customHeight="1" spans="3:4">
      <c r="C308" s="2"/>
      <c r="D308" s="2"/>
    </row>
    <row r="309" ht="24.95" customHeight="1" spans="3:4">
      <c r="C309" s="2"/>
      <c r="D309" s="2"/>
    </row>
    <row r="310" ht="24.95" customHeight="1" spans="3:4">
      <c r="C310" s="2"/>
      <c r="D310" s="2"/>
    </row>
    <row r="311" ht="24.95" customHeight="1" spans="3:4">
      <c r="C311" s="2"/>
      <c r="D311" s="2"/>
    </row>
    <row r="312" spans="3:4">
      <c r="C312" s="2"/>
      <c r="D312" s="2"/>
    </row>
    <row r="350" s="3" customFormat="1" spans="1:6">
      <c r="A350" s="76"/>
      <c r="B350" s="2"/>
      <c r="C350" s="7"/>
      <c r="D350" s="77"/>
      <c r="E350" s="76"/>
      <c r="F350" s="78"/>
    </row>
    <row r="527" s="75" customFormat="1" spans="1:6">
      <c r="A527" s="76"/>
      <c r="B527" s="2"/>
      <c r="C527" s="7"/>
      <c r="D527" s="77"/>
      <c r="E527" s="76"/>
      <c r="F527" s="78"/>
    </row>
  </sheetData>
  <mergeCells count="212">
    <mergeCell ref="A1:F1"/>
    <mergeCell ref="A2:F2"/>
    <mergeCell ref="A5:A6"/>
    <mergeCell ref="A9:A10"/>
    <mergeCell ref="A11:A12"/>
    <mergeCell ref="A15:A17"/>
    <mergeCell ref="A19:A20"/>
    <mergeCell ref="A23:A25"/>
    <mergeCell ref="A29:A31"/>
    <mergeCell ref="A34:A36"/>
    <mergeCell ref="A42:A43"/>
    <mergeCell ref="A48:A49"/>
    <mergeCell ref="A51:A52"/>
    <mergeCell ref="A56:A57"/>
    <mergeCell ref="A60:A61"/>
    <mergeCell ref="A67:A68"/>
    <mergeCell ref="A75:A76"/>
    <mergeCell ref="A81:A82"/>
    <mergeCell ref="A84:A87"/>
    <mergeCell ref="A91:A92"/>
    <mergeCell ref="A95:A96"/>
    <mergeCell ref="A98:A99"/>
    <mergeCell ref="A100:A101"/>
    <mergeCell ref="A102:A103"/>
    <mergeCell ref="A104:A105"/>
    <mergeCell ref="A109:A110"/>
    <mergeCell ref="A111:A112"/>
    <mergeCell ref="A127:A129"/>
    <mergeCell ref="A134:A135"/>
    <mergeCell ref="A137:A139"/>
    <mergeCell ref="A144:A145"/>
    <mergeCell ref="A151:A152"/>
    <mergeCell ref="A153:A155"/>
    <mergeCell ref="A156:A158"/>
    <mergeCell ref="A178:A179"/>
    <mergeCell ref="A180:A181"/>
    <mergeCell ref="A190:A192"/>
    <mergeCell ref="A199:A201"/>
    <mergeCell ref="A203:A204"/>
    <mergeCell ref="A207:A208"/>
    <mergeCell ref="A209:A210"/>
    <mergeCell ref="A211:A212"/>
    <mergeCell ref="A219:A221"/>
    <mergeCell ref="A222:A223"/>
    <mergeCell ref="B5:B6"/>
    <mergeCell ref="B9:B10"/>
    <mergeCell ref="B11:B12"/>
    <mergeCell ref="B15:B17"/>
    <mergeCell ref="B19:B20"/>
    <mergeCell ref="B23:B25"/>
    <mergeCell ref="B29:B31"/>
    <mergeCell ref="B34:B36"/>
    <mergeCell ref="B42:B43"/>
    <mergeCell ref="B48:B49"/>
    <mergeCell ref="B51:B52"/>
    <mergeCell ref="B56:B57"/>
    <mergeCell ref="B60:B61"/>
    <mergeCell ref="B67:B68"/>
    <mergeCell ref="B75:B76"/>
    <mergeCell ref="B81:B82"/>
    <mergeCell ref="B84:B87"/>
    <mergeCell ref="B91:B92"/>
    <mergeCell ref="B95:B96"/>
    <mergeCell ref="B98:B99"/>
    <mergeCell ref="B100:B101"/>
    <mergeCell ref="B102:B103"/>
    <mergeCell ref="B104:B105"/>
    <mergeCell ref="B109:B110"/>
    <mergeCell ref="B111:B112"/>
    <mergeCell ref="B127:B129"/>
    <mergeCell ref="B134:B135"/>
    <mergeCell ref="B137:B139"/>
    <mergeCell ref="B144:B145"/>
    <mergeCell ref="B151:B152"/>
    <mergeCell ref="B153:B155"/>
    <mergeCell ref="B156:B158"/>
    <mergeCell ref="B178:B179"/>
    <mergeCell ref="B180:B181"/>
    <mergeCell ref="B190:B192"/>
    <mergeCell ref="B199:B201"/>
    <mergeCell ref="B203:B204"/>
    <mergeCell ref="B207:B208"/>
    <mergeCell ref="B209:B210"/>
    <mergeCell ref="B211:B212"/>
    <mergeCell ref="B219:B221"/>
    <mergeCell ref="B222:B223"/>
    <mergeCell ref="C5:C6"/>
    <mergeCell ref="C9:C10"/>
    <mergeCell ref="C11:C12"/>
    <mergeCell ref="C15:C17"/>
    <mergeCell ref="C19:C20"/>
    <mergeCell ref="C23:C25"/>
    <mergeCell ref="C29:C31"/>
    <mergeCell ref="C34:C36"/>
    <mergeCell ref="C42:C43"/>
    <mergeCell ref="C48:C49"/>
    <mergeCell ref="C51:C52"/>
    <mergeCell ref="C56:C57"/>
    <mergeCell ref="C60:C61"/>
    <mergeCell ref="C67:C68"/>
    <mergeCell ref="C75:C76"/>
    <mergeCell ref="C81:C82"/>
    <mergeCell ref="C84:C87"/>
    <mergeCell ref="C91:C92"/>
    <mergeCell ref="C95:C96"/>
    <mergeCell ref="C98:C99"/>
    <mergeCell ref="C100:C101"/>
    <mergeCell ref="C102:C103"/>
    <mergeCell ref="C104:C105"/>
    <mergeCell ref="C109:C110"/>
    <mergeCell ref="C111:C112"/>
    <mergeCell ref="C127:C129"/>
    <mergeCell ref="C134:C135"/>
    <mergeCell ref="C137:C139"/>
    <mergeCell ref="C144:C145"/>
    <mergeCell ref="C151:C152"/>
    <mergeCell ref="C153:C155"/>
    <mergeCell ref="C156:C158"/>
    <mergeCell ref="C178:C179"/>
    <mergeCell ref="C180:C181"/>
    <mergeCell ref="C190:C192"/>
    <mergeCell ref="C199:C201"/>
    <mergeCell ref="C203:C204"/>
    <mergeCell ref="C207:C208"/>
    <mergeCell ref="C209:C210"/>
    <mergeCell ref="C211:C212"/>
    <mergeCell ref="C219:C221"/>
    <mergeCell ref="C222:C223"/>
    <mergeCell ref="D5:D6"/>
    <mergeCell ref="D9:D10"/>
    <mergeCell ref="D11:D12"/>
    <mergeCell ref="D15:D17"/>
    <mergeCell ref="D19:D20"/>
    <mergeCell ref="D23:D25"/>
    <mergeCell ref="D29:D31"/>
    <mergeCell ref="D34:D36"/>
    <mergeCell ref="D42:D43"/>
    <mergeCell ref="D48:D49"/>
    <mergeCell ref="D51:D52"/>
    <mergeCell ref="D56:D57"/>
    <mergeCell ref="D60:D61"/>
    <mergeCell ref="D67:D68"/>
    <mergeCell ref="D75:D76"/>
    <mergeCell ref="D81:D82"/>
    <mergeCell ref="D84:D87"/>
    <mergeCell ref="D91:D92"/>
    <mergeCell ref="D95:D96"/>
    <mergeCell ref="D98:D99"/>
    <mergeCell ref="D100:D101"/>
    <mergeCell ref="D102:D103"/>
    <mergeCell ref="D104:D105"/>
    <mergeCell ref="D109:D110"/>
    <mergeCell ref="D111:D112"/>
    <mergeCell ref="D127:D129"/>
    <mergeCell ref="D134:D135"/>
    <mergeCell ref="D137:D139"/>
    <mergeCell ref="D144:D145"/>
    <mergeCell ref="D151:D152"/>
    <mergeCell ref="D153:D155"/>
    <mergeCell ref="D156:D158"/>
    <mergeCell ref="D178:D179"/>
    <mergeCell ref="D180:D181"/>
    <mergeCell ref="D190:D192"/>
    <mergeCell ref="D199:D201"/>
    <mergeCell ref="D203:D204"/>
    <mergeCell ref="D207:D208"/>
    <mergeCell ref="D209:D210"/>
    <mergeCell ref="D211:D212"/>
    <mergeCell ref="D219:D221"/>
    <mergeCell ref="D222:D223"/>
    <mergeCell ref="F5:F6"/>
    <mergeCell ref="F9:F10"/>
    <mergeCell ref="F11:F12"/>
    <mergeCell ref="F15:F17"/>
    <mergeCell ref="F19:F20"/>
    <mergeCell ref="F23:F25"/>
    <mergeCell ref="F29:F31"/>
    <mergeCell ref="F34:F36"/>
    <mergeCell ref="F42:F43"/>
    <mergeCell ref="F48:F49"/>
    <mergeCell ref="F51:F52"/>
    <mergeCell ref="F56:F57"/>
    <mergeCell ref="F60:F61"/>
    <mergeCell ref="F67:F68"/>
    <mergeCell ref="F75:F76"/>
    <mergeCell ref="F81:F82"/>
    <mergeCell ref="F84:F87"/>
    <mergeCell ref="F91:F92"/>
    <mergeCell ref="F95:F96"/>
    <mergeCell ref="F98:F99"/>
    <mergeCell ref="F100:F101"/>
    <mergeCell ref="F102:F103"/>
    <mergeCell ref="F104:F105"/>
    <mergeCell ref="F109:F110"/>
    <mergeCell ref="F111:F112"/>
    <mergeCell ref="F127:F129"/>
    <mergeCell ref="F134:F135"/>
    <mergeCell ref="F137:F139"/>
    <mergeCell ref="F144:F145"/>
    <mergeCell ref="F151:F152"/>
    <mergeCell ref="F153:F155"/>
    <mergeCell ref="F156:F158"/>
    <mergeCell ref="F178:F179"/>
    <mergeCell ref="F180:F181"/>
    <mergeCell ref="F190:F192"/>
    <mergeCell ref="F199:F201"/>
    <mergeCell ref="F203:F204"/>
    <mergeCell ref="F207:F208"/>
    <mergeCell ref="F209:F210"/>
    <mergeCell ref="F211:F212"/>
    <mergeCell ref="F219:F221"/>
    <mergeCell ref="F222:F223"/>
  </mergeCells>
  <conditionalFormatting sqref="D37">
    <cfRule type="expression" dxfId="0" priority="4">
      <formula>AND(SUMPRODUCT(IFERROR(1*(($D$37&amp;"x")=(D37&amp;"x")),0))&gt;1,NOT(ISBLANK(D37)))</formula>
    </cfRule>
  </conditionalFormatting>
  <conditionalFormatting sqref="C80">
    <cfRule type="expression" dxfId="0" priority="8">
      <formula>AND(COUNTIF(#REF!,C80)+COUNTIF(#REF!,C80)&gt;1,NOT(ISBLANK(C80)))</formula>
    </cfRule>
  </conditionalFormatting>
  <conditionalFormatting sqref="E83">
    <cfRule type="expression" dxfId="0" priority="22">
      <formula>AND(COUNTIF(#REF!,E83)+COUNTIF(#REF!,E83)&gt;1,NOT(ISBLANK(E83)))</formula>
    </cfRule>
  </conditionalFormatting>
  <conditionalFormatting sqref="F84">
    <cfRule type="expression" dxfId="0" priority="16">
      <formula>AND(COUNTIF(#REF!,F84)+COUNTIF(#REF!,F84)&gt;1,NOT(ISBLANK(F84)))</formula>
    </cfRule>
  </conditionalFormatting>
  <conditionalFormatting sqref="E81:E82">
    <cfRule type="expression" dxfId="0" priority="23">
      <formula>AND(COUNTIF(#REF!,E81)+COUNTIF(#REF!,E81)&gt;1,NOT(ISBLANK(E81)))</formula>
    </cfRule>
  </conditionalFormatting>
  <conditionalFormatting sqref="E220:E221">
    <cfRule type="expression" dxfId="0" priority="25">
      <formula>AND(COUNTIF(#REF!,E220)+COUNTIF(#REF!,E220)&gt;1,NOT(ISBLANK(E220)))</formula>
    </cfRule>
  </conditionalFormatting>
  <conditionalFormatting sqref="A84:D84 E84:E88">
    <cfRule type="expression" dxfId="0" priority="17">
      <formula>AND(COUNTIF(#REF!,A84)+COUNTIF(#REF!,A84)&gt;1,NOT(ISBLANK(A84)))</formula>
    </cfRule>
  </conditionalFormatting>
  <conditionalFormatting sqref="A88:B88 F88">
    <cfRule type="expression" dxfId="0" priority="1">
      <formula>AND(COUNTIF(#REF!,A88)+COUNTIF(#REF!,A88)&gt;1,NOT(ISBLANK(A88)))</formula>
    </cfRule>
  </conditionalFormatting>
  <dataValidations count="1">
    <dataValidation type="custom" allowBlank="1" showErrorMessage="1" errorTitle="拒绝重复输入" error="当前输入的内容，与本区域的其他单元格内容重复。" sqref="E32 D37 E158 E27:E28 E33:E38" errorStyle="warning">
      <formula1>COUNTIF(#REF!,D27)&lt;2</formula1>
    </dataValidation>
  </dataValidations>
  <pageMargins left="0.75" right="0.75" top="1" bottom="1" header="0.5" footer="0.5"/>
  <pageSetup paperSize="9" orientation="landscape" horizontalDpi="6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G350"/>
  <sheetViews>
    <sheetView tabSelected="1" zoomScaleSheetLayoutView="60" workbookViewId="0">
      <pane ySplit="3" topLeftCell="A41" activePane="bottomLeft" state="frozen"/>
      <selection/>
      <selection pane="bottomLeft" activeCell="D45" sqref="D45:D47"/>
    </sheetView>
  </sheetViews>
  <sheetFormatPr defaultColWidth="9" defaultRowHeight="15.6" outlineLevelCol="6"/>
  <cols>
    <col min="1" max="2" width="9.625" style="2" customWidth="1"/>
    <col min="3" max="3" width="9.625" style="7" customWidth="1"/>
    <col min="4" max="4" width="9.625" style="2" customWidth="1"/>
    <col min="5" max="5" width="18" style="2" customWidth="1"/>
    <col min="6" max="6" width="11.25" style="8" customWidth="1"/>
    <col min="7" max="16384" width="9" style="2"/>
  </cols>
  <sheetData>
    <row r="1" s="1" customFormat="1" ht="44.25" customHeight="1" spans="1:6">
      <c r="A1" s="9" t="s">
        <v>639</v>
      </c>
      <c r="B1" s="10"/>
      <c r="C1" s="10"/>
      <c r="D1" s="10"/>
      <c r="E1" s="10"/>
      <c r="F1" s="10"/>
    </row>
    <row r="2" ht="31.5" customHeight="1" spans="1:6">
      <c r="A2" s="11">
        <v>45962</v>
      </c>
      <c r="B2" s="11"/>
      <c r="C2" s="11"/>
      <c r="D2" s="11"/>
      <c r="E2" s="11"/>
      <c r="F2" s="11"/>
    </row>
    <row r="3" ht="40.5" customHeight="1" spans="1:6">
      <c r="A3" s="12" t="s">
        <v>1</v>
      </c>
      <c r="B3" s="12" t="s">
        <v>2</v>
      </c>
      <c r="C3" s="13" t="s">
        <v>3</v>
      </c>
      <c r="D3" s="12" t="s">
        <v>4</v>
      </c>
      <c r="E3" s="14" t="s">
        <v>5</v>
      </c>
      <c r="F3" s="15" t="s">
        <v>6</v>
      </c>
    </row>
    <row r="4" ht="24" customHeight="1" spans="1:6">
      <c r="A4" s="16">
        <v>110001</v>
      </c>
      <c r="B4" s="16" t="s">
        <v>7</v>
      </c>
      <c r="C4" s="16" t="s">
        <v>640</v>
      </c>
      <c r="D4" s="17">
        <v>2</v>
      </c>
      <c r="E4" s="18" t="s">
        <v>641</v>
      </c>
      <c r="F4" s="19">
        <v>1050</v>
      </c>
    </row>
    <row r="5" ht="24" customHeight="1" spans="1:6">
      <c r="A5" s="20"/>
      <c r="B5" s="20"/>
      <c r="C5" s="20"/>
      <c r="D5" s="17"/>
      <c r="E5" s="18" t="s">
        <v>641</v>
      </c>
      <c r="F5" s="21"/>
    </row>
    <row r="6" ht="24" customHeight="1" spans="1:6">
      <c r="A6" s="17">
        <v>110003</v>
      </c>
      <c r="B6" s="17" t="s">
        <v>7</v>
      </c>
      <c r="C6" s="17" t="s">
        <v>642</v>
      </c>
      <c r="D6" s="17">
        <v>1</v>
      </c>
      <c r="E6" s="18" t="s">
        <v>641</v>
      </c>
      <c r="F6" s="22">
        <v>585</v>
      </c>
    </row>
    <row r="7" ht="24" customHeight="1" spans="1:6">
      <c r="A7" s="17">
        <v>110004</v>
      </c>
      <c r="B7" s="17" t="s">
        <v>7</v>
      </c>
      <c r="C7" s="17" t="s">
        <v>643</v>
      </c>
      <c r="D7" s="17">
        <v>1</v>
      </c>
      <c r="E7" s="18" t="s">
        <v>641</v>
      </c>
      <c r="F7" s="22">
        <v>485</v>
      </c>
    </row>
    <row r="8" ht="24" customHeight="1" spans="1:6">
      <c r="A8" s="17">
        <v>110005</v>
      </c>
      <c r="B8" s="17" t="s">
        <v>7</v>
      </c>
      <c r="C8" s="17" t="s">
        <v>644</v>
      </c>
      <c r="D8" s="17">
        <v>1</v>
      </c>
      <c r="E8" s="18" t="s">
        <v>641</v>
      </c>
      <c r="F8" s="22">
        <v>485</v>
      </c>
    </row>
    <row r="9" ht="24" customHeight="1" spans="1:6">
      <c r="A9" s="23">
        <v>110007</v>
      </c>
      <c r="B9" s="23" t="s">
        <v>7</v>
      </c>
      <c r="C9" s="23" t="s">
        <v>645</v>
      </c>
      <c r="D9" s="24">
        <v>3</v>
      </c>
      <c r="E9" s="18" t="s">
        <v>641</v>
      </c>
      <c r="F9" s="25">
        <v>1575</v>
      </c>
    </row>
    <row r="10" ht="24" customHeight="1" spans="1:6">
      <c r="A10" s="23"/>
      <c r="B10" s="23"/>
      <c r="C10" s="23"/>
      <c r="D10" s="24"/>
      <c r="E10" s="18" t="s">
        <v>641</v>
      </c>
      <c r="F10" s="25"/>
    </row>
    <row r="11" ht="24" customHeight="1" spans="1:6">
      <c r="A11" s="23"/>
      <c r="B11" s="23"/>
      <c r="C11" s="23"/>
      <c r="D11" s="24"/>
      <c r="E11" s="18" t="s">
        <v>641</v>
      </c>
      <c r="F11" s="25"/>
    </row>
    <row r="12" customFormat="1" ht="24" customHeight="1" spans="1:6">
      <c r="A12" s="23">
        <v>110008</v>
      </c>
      <c r="B12" s="17" t="s">
        <v>7</v>
      </c>
      <c r="C12" s="17" t="s">
        <v>646</v>
      </c>
      <c r="D12" s="26">
        <v>3</v>
      </c>
      <c r="E12" s="17" t="s">
        <v>641</v>
      </c>
      <c r="F12" s="17">
        <v>1800</v>
      </c>
    </row>
    <row r="13" customFormat="1" ht="24" customHeight="1" spans="1:6">
      <c r="A13" s="23"/>
      <c r="B13" s="17"/>
      <c r="C13" s="17"/>
      <c r="D13" s="26"/>
      <c r="E13" s="17" t="s">
        <v>641</v>
      </c>
      <c r="F13" s="17"/>
    </row>
    <row r="14" customFormat="1" ht="24" customHeight="1" spans="1:6">
      <c r="A14" s="23"/>
      <c r="B14" s="17"/>
      <c r="C14" s="17"/>
      <c r="D14" s="26"/>
      <c r="E14" s="17" t="s">
        <v>641</v>
      </c>
      <c r="F14" s="17"/>
    </row>
    <row r="15" s="2" customFormat="1" ht="24" customHeight="1" spans="1:6">
      <c r="A15" s="27" t="s">
        <v>647</v>
      </c>
      <c r="B15" s="27" t="s">
        <v>7</v>
      </c>
      <c r="C15" s="16" t="s">
        <v>648</v>
      </c>
      <c r="D15" s="28">
        <v>2</v>
      </c>
      <c r="E15" s="17" t="s">
        <v>641</v>
      </c>
      <c r="F15" s="29">
        <v>800</v>
      </c>
    </row>
    <row r="16" s="2" customFormat="1" ht="24" customHeight="1" spans="1:6">
      <c r="A16" s="30"/>
      <c r="B16" s="30"/>
      <c r="C16" s="20"/>
      <c r="D16" s="28"/>
      <c r="E16" s="17" t="s">
        <v>641</v>
      </c>
      <c r="F16" s="30"/>
    </row>
    <row r="17" s="2" customFormat="1" ht="24" customHeight="1" spans="1:6">
      <c r="A17" s="18" t="s">
        <v>649</v>
      </c>
      <c r="B17" s="18" t="s">
        <v>7</v>
      </c>
      <c r="C17" s="17" t="s">
        <v>650</v>
      </c>
      <c r="D17" s="26">
        <v>1</v>
      </c>
      <c r="E17" s="17" t="s">
        <v>641</v>
      </c>
      <c r="F17" s="31">
        <v>400</v>
      </c>
    </row>
    <row r="18" s="2" customFormat="1" ht="24" customHeight="1" spans="1:6">
      <c r="A18" s="32" t="s">
        <v>18</v>
      </c>
      <c r="B18" s="33"/>
      <c r="C18" s="34">
        <f>COUNTIF(B4:B17,"Y")</f>
        <v>8</v>
      </c>
      <c r="D18" s="34">
        <f>SUM(D4:D17)</f>
        <v>14</v>
      </c>
      <c r="E18" s="35"/>
      <c r="F18" s="36">
        <f>SUM(F4:F17)</f>
        <v>7180</v>
      </c>
    </row>
    <row r="19" ht="24" customHeight="1" spans="1:6">
      <c r="A19" s="37">
        <v>120004</v>
      </c>
      <c r="B19" s="37" t="s">
        <v>7</v>
      </c>
      <c r="C19" s="37" t="s">
        <v>651</v>
      </c>
      <c r="D19" s="37">
        <v>3</v>
      </c>
      <c r="E19" s="38" t="s">
        <v>641</v>
      </c>
      <c r="F19" s="25">
        <v>1455</v>
      </c>
    </row>
    <row r="20" ht="24" customHeight="1" spans="1:6">
      <c r="A20" s="37"/>
      <c r="B20" s="37"/>
      <c r="C20" s="37"/>
      <c r="D20" s="37"/>
      <c r="E20" s="38" t="s">
        <v>641</v>
      </c>
      <c r="F20" s="25"/>
    </row>
    <row r="21" ht="24" customHeight="1" spans="1:6">
      <c r="A21" s="37"/>
      <c r="B21" s="37"/>
      <c r="C21" s="37"/>
      <c r="D21" s="37"/>
      <c r="E21" s="38" t="s">
        <v>641</v>
      </c>
      <c r="F21" s="25"/>
    </row>
    <row r="22" s="3" customFormat="1" ht="24" customHeight="1" spans="1:6">
      <c r="A22" s="38" t="s">
        <v>652</v>
      </c>
      <c r="B22" s="38" t="s">
        <v>7</v>
      </c>
      <c r="C22" s="39" t="s">
        <v>653</v>
      </c>
      <c r="D22" s="40">
        <v>3</v>
      </c>
      <c r="E22" s="38" t="s">
        <v>641</v>
      </c>
      <c r="F22" s="25">
        <v>1200</v>
      </c>
    </row>
    <row r="23" s="3" customFormat="1" ht="24" customHeight="1" spans="1:6">
      <c r="A23" s="38"/>
      <c r="B23" s="38"/>
      <c r="C23" s="39"/>
      <c r="D23" s="38"/>
      <c r="E23" s="17" t="s">
        <v>641</v>
      </c>
      <c r="F23" s="25"/>
    </row>
    <row r="24" s="3" customFormat="1" ht="24" customHeight="1" spans="1:6">
      <c r="A24" s="38"/>
      <c r="B24" s="38"/>
      <c r="C24" s="39"/>
      <c r="D24" s="38"/>
      <c r="E24" s="17" t="s">
        <v>641</v>
      </c>
      <c r="F24" s="25"/>
    </row>
    <row r="25" s="3" customFormat="1" ht="24" customHeight="1" spans="1:6">
      <c r="A25" s="16">
        <v>120008</v>
      </c>
      <c r="B25" s="16" t="s">
        <v>7</v>
      </c>
      <c r="C25" s="19" t="s">
        <v>654</v>
      </c>
      <c r="D25" s="16">
        <v>3</v>
      </c>
      <c r="E25" s="17" t="s">
        <v>641</v>
      </c>
      <c r="F25" s="25">
        <v>1320</v>
      </c>
    </row>
    <row r="26" s="4" customFormat="1" ht="24" customHeight="1" spans="1:6">
      <c r="A26" s="41"/>
      <c r="B26" s="41"/>
      <c r="C26" s="42"/>
      <c r="D26" s="41"/>
      <c r="E26" s="17" t="s">
        <v>641</v>
      </c>
      <c r="F26" s="25"/>
    </row>
    <row r="27" s="3" customFormat="1" ht="24" customHeight="1" spans="1:6">
      <c r="A27" s="20"/>
      <c r="B27" s="20"/>
      <c r="C27" s="21"/>
      <c r="D27" s="20"/>
      <c r="E27" s="17" t="s">
        <v>641</v>
      </c>
      <c r="F27" s="25"/>
    </row>
    <row r="28" s="3" customFormat="1" ht="24" customHeight="1" spans="1:6">
      <c r="A28" s="43">
        <v>120009</v>
      </c>
      <c r="B28" s="44" t="s">
        <v>7</v>
      </c>
      <c r="C28" s="44" t="s">
        <v>655</v>
      </c>
      <c r="D28" s="42">
        <v>2</v>
      </c>
      <c r="E28" s="17" t="s">
        <v>641</v>
      </c>
      <c r="F28" s="45">
        <v>1000</v>
      </c>
    </row>
    <row r="29" s="3" customFormat="1" ht="24" customHeight="1" spans="1:6">
      <c r="A29" s="46"/>
      <c r="B29" s="47"/>
      <c r="C29" s="47"/>
      <c r="D29" s="21"/>
      <c r="E29" s="17" t="s">
        <v>641</v>
      </c>
      <c r="F29" s="46"/>
    </row>
    <row r="30" s="3" customFormat="1" ht="24" customHeight="1" spans="1:6">
      <c r="A30" s="32" t="s">
        <v>18</v>
      </c>
      <c r="B30" s="33"/>
      <c r="C30" s="48">
        <f>COUNTIF(B19:B29,"Y")</f>
        <v>4</v>
      </c>
      <c r="D30" s="48">
        <f>SUM(D19:D29)</f>
        <v>11</v>
      </c>
      <c r="E30" s="33"/>
      <c r="F30" s="48">
        <f>SUM(F19:F29)</f>
        <v>4975</v>
      </c>
    </row>
    <row r="31" s="3" customFormat="1" ht="24" customHeight="1" spans="1:6">
      <c r="A31" s="22">
        <v>130001</v>
      </c>
      <c r="B31" s="22" t="s">
        <v>7</v>
      </c>
      <c r="C31" s="37" t="s">
        <v>656</v>
      </c>
      <c r="D31" s="37">
        <v>1</v>
      </c>
      <c r="E31" s="49" t="s">
        <v>641</v>
      </c>
      <c r="F31" s="22">
        <v>585</v>
      </c>
    </row>
    <row r="32" s="5" customFormat="1" ht="24" customHeight="1" spans="1:6">
      <c r="A32" s="25">
        <v>130002</v>
      </c>
      <c r="B32" s="25" t="s">
        <v>7</v>
      </c>
      <c r="C32" s="25" t="s">
        <v>657</v>
      </c>
      <c r="D32" s="25">
        <v>4</v>
      </c>
      <c r="E32" s="49" t="s">
        <v>641</v>
      </c>
      <c r="F32" s="25">
        <v>1940</v>
      </c>
    </row>
    <row r="33" s="5" customFormat="1" ht="24" customHeight="1" spans="1:6">
      <c r="A33" s="22"/>
      <c r="B33" s="22"/>
      <c r="C33" s="25"/>
      <c r="D33" s="25"/>
      <c r="E33" s="38" t="s">
        <v>641</v>
      </c>
      <c r="F33" s="22"/>
    </row>
    <row r="34" s="5" customFormat="1" ht="24" customHeight="1" spans="1:6">
      <c r="A34" s="22"/>
      <c r="B34" s="22"/>
      <c r="C34" s="25"/>
      <c r="D34" s="25"/>
      <c r="E34" s="38" t="s">
        <v>641</v>
      </c>
      <c r="F34" s="22"/>
    </row>
    <row r="35" s="5" customFormat="1" ht="24" customHeight="1" spans="1:6">
      <c r="A35" s="22"/>
      <c r="B35" s="22"/>
      <c r="C35" s="25"/>
      <c r="D35" s="25"/>
      <c r="E35" s="38" t="s">
        <v>641</v>
      </c>
      <c r="F35" s="22"/>
    </row>
    <row r="36" s="5" customFormat="1" ht="24" customHeight="1" spans="1:7">
      <c r="A36" s="22">
        <v>130003</v>
      </c>
      <c r="B36" s="22" t="s">
        <v>7</v>
      </c>
      <c r="C36" s="37" t="s">
        <v>658</v>
      </c>
      <c r="D36" s="22">
        <v>1</v>
      </c>
      <c r="E36" s="49" t="s">
        <v>641</v>
      </c>
      <c r="F36" s="22">
        <v>485</v>
      </c>
      <c r="G36" s="50"/>
    </row>
    <row r="37" s="5" customFormat="1" ht="24" customHeight="1" spans="1:6">
      <c r="A37" s="22">
        <v>130005</v>
      </c>
      <c r="B37" s="22" t="s">
        <v>7</v>
      </c>
      <c r="C37" s="25" t="s">
        <v>659</v>
      </c>
      <c r="D37" s="25">
        <v>3</v>
      </c>
      <c r="E37" s="49" t="s">
        <v>641</v>
      </c>
      <c r="F37" s="25">
        <v>1755</v>
      </c>
    </row>
    <row r="38" s="5" customFormat="1" ht="24" customHeight="1" spans="1:6">
      <c r="A38" s="22"/>
      <c r="B38" s="22"/>
      <c r="C38" s="25"/>
      <c r="D38" s="25"/>
      <c r="E38" s="38" t="s">
        <v>641</v>
      </c>
      <c r="F38" s="25"/>
    </row>
    <row r="39" s="5" customFormat="1" ht="24" customHeight="1" spans="1:6">
      <c r="A39" s="22"/>
      <c r="B39" s="22"/>
      <c r="C39" s="25"/>
      <c r="D39" s="25"/>
      <c r="E39" s="38" t="s">
        <v>641</v>
      </c>
      <c r="F39" s="25"/>
    </row>
    <row r="40" s="5" customFormat="1" ht="24" customHeight="1" spans="1:6">
      <c r="A40" s="22">
        <v>130006</v>
      </c>
      <c r="B40" s="22" t="s">
        <v>7</v>
      </c>
      <c r="C40" s="37" t="s">
        <v>660</v>
      </c>
      <c r="D40" s="37">
        <v>1</v>
      </c>
      <c r="E40" s="38" t="s">
        <v>641</v>
      </c>
      <c r="F40" s="22">
        <v>485</v>
      </c>
    </row>
    <row r="41" s="5" customFormat="1" ht="24" customHeight="1" spans="1:6">
      <c r="A41" s="37">
        <v>130007</v>
      </c>
      <c r="B41" s="22" t="s">
        <v>7</v>
      </c>
      <c r="C41" s="23" t="s">
        <v>661</v>
      </c>
      <c r="D41" s="22">
        <v>1</v>
      </c>
      <c r="E41" s="23" t="s">
        <v>641</v>
      </c>
      <c r="F41" s="45">
        <v>600</v>
      </c>
    </row>
    <row r="42" s="5" customFormat="1" ht="24" customHeight="1" spans="1:6">
      <c r="A42" s="22">
        <v>130009</v>
      </c>
      <c r="B42" s="22" t="s">
        <v>7</v>
      </c>
      <c r="C42" s="51" t="s">
        <v>662</v>
      </c>
      <c r="D42" s="22">
        <v>1</v>
      </c>
      <c r="E42" s="52" t="s">
        <v>641</v>
      </c>
      <c r="F42" s="22">
        <v>585</v>
      </c>
    </row>
    <row r="43" s="5" customFormat="1" ht="24" customHeight="1" spans="1:6">
      <c r="A43" s="22">
        <v>130011</v>
      </c>
      <c r="B43" s="22" t="s">
        <v>7</v>
      </c>
      <c r="C43" s="53" t="s">
        <v>663</v>
      </c>
      <c r="D43" s="54">
        <v>2</v>
      </c>
      <c r="E43" s="55" t="s">
        <v>641</v>
      </c>
      <c r="F43" s="45">
        <v>1050</v>
      </c>
    </row>
    <row r="44" s="5" customFormat="1" ht="24" customHeight="1" spans="1:6">
      <c r="A44" s="22"/>
      <c r="B44" s="22"/>
      <c r="C44" s="53"/>
      <c r="D44" s="54"/>
      <c r="E44" s="55" t="s">
        <v>641</v>
      </c>
      <c r="F44" s="46"/>
    </row>
    <row r="45" s="5" customFormat="1" ht="24" customHeight="1" spans="1:6">
      <c r="A45" s="56">
        <v>140008</v>
      </c>
      <c r="B45" s="16" t="s">
        <v>7</v>
      </c>
      <c r="C45" s="19" t="s">
        <v>664</v>
      </c>
      <c r="D45" s="26">
        <v>3</v>
      </c>
      <c r="E45" s="55" t="s">
        <v>641</v>
      </c>
      <c r="F45" s="16">
        <v>1800</v>
      </c>
    </row>
    <row r="46" s="5" customFormat="1" ht="24" customHeight="1" spans="1:6">
      <c r="A46" s="57"/>
      <c r="B46" s="41"/>
      <c r="C46" s="42"/>
      <c r="D46" s="26"/>
      <c r="E46" s="55" t="s">
        <v>641</v>
      </c>
      <c r="F46" s="41"/>
    </row>
    <row r="47" s="5" customFormat="1" ht="24" customHeight="1" spans="1:6">
      <c r="A47" s="58"/>
      <c r="B47" s="20"/>
      <c r="C47" s="21"/>
      <c r="D47" s="26"/>
      <c r="E47" s="55" t="s">
        <v>641</v>
      </c>
      <c r="F47" s="20"/>
    </row>
    <row r="48" s="5" customFormat="1" ht="24" customHeight="1" spans="1:6">
      <c r="A48" s="58">
        <v>140009</v>
      </c>
      <c r="B48" s="20" t="s">
        <v>7</v>
      </c>
      <c r="C48" s="22" t="s">
        <v>665</v>
      </c>
      <c r="D48" s="26">
        <v>1</v>
      </c>
      <c r="E48" s="55" t="s">
        <v>641</v>
      </c>
      <c r="F48" s="17">
        <v>400</v>
      </c>
    </row>
    <row r="49" s="5" customFormat="1" ht="24" customHeight="1" spans="1:6">
      <c r="A49" s="57">
        <v>140010</v>
      </c>
      <c r="B49" s="41" t="s">
        <v>7</v>
      </c>
      <c r="C49" s="16" t="s">
        <v>666</v>
      </c>
      <c r="D49" s="28">
        <v>2</v>
      </c>
      <c r="E49" s="55" t="s">
        <v>641</v>
      </c>
      <c r="F49" s="29">
        <v>800</v>
      </c>
    </row>
    <row r="50" s="5" customFormat="1" ht="24" customHeight="1" spans="1:6">
      <c r="A50" s="58"/>
      <c r="B50" s="20"/>
      <c r="C50" s="20"/>
      <c r="D50" s="28"/>
      <c r="E50" s="55" t="s">
        <v>641</v>
      </c>
      <c r="F50" s="59"/>
    </row>
    <row r="51" s="5" customFormat="1" ht="24" customHeight="1" spans="1:6">
      <c r="A51" s="58">
        <v>140011</v>
      </c>
      <c r="B51" s="20" t="s">
        <v>7</v>
      </c>
      <c r="C51" s="20" t="s">
        <v>667</v>
      </c>
      <c r="D51" s="26">
        <v>1</v>
      </c>
      <c r="E51" s="55" t="s">
        <v>641</v>
      </c>
      <c r="F51" s="17">
        <v>400</v>
      </c>
    </row>
    <row r="52" s="5" customFormat="1" ht="24" customHeight="1" spans="1:6">
      <c r="A52" s="32" t="s">
        <v>18</v>
      </c>
      <c r="B52" s="33"/>
      <c r="C52" s="60">
        <f>COUNTIF(B31:B51,"Y")</f>
        <v>12</v>
      </c>
      <c r="D52" s="60">
        <f>SUM(D31:D51)</f>
        <v>21</v>
      </c>
      <c r="E52" s="61"/>
      <c r="F52" s="62">
        <f>SUM(F31:F51)</f>
        <v>10885</v>
      </c>
    </row>
    <row r="53" ht="24.95" customHeight="1" spans="1:6">
      <c r="A53" s="63">
        <v>140001</v>
      </c>
      <c r="B53" s="64" t="s">
        <v>7</v>
      </c>
      <c r="C53" s="17" t="s">
        <v>668</v>
      </c>
      <c r="D53" s="65">
        <v>2</v>
      </c>
      <c r="E53" s="17" t="s">
        <v>641</v>
      </c>
      <c r="F53" s="45">
        <v>800</v>
      </c>
    </row>
    <row r="54" ht="24.95" customHeight="1" spans="1:6">
      <c r="A54" s="63"/>
      <c r="B54" s="64"/>
      <c r="C54" s="17"/>
      <c r="D54" s="65"/>
      <c r="E54" s="17" t="s">
        <v>641</v>
      </c>
      <c r="F54" s="46"/>
    </row>
    <row r="55" ht="24.95" customHeight="1" spans="1:6">
      <c r="A55" s="63">
        <v>140002</v>
      </c>
      <c r="B55" s="64" t="s">
        <v>7</v>
      </c>
      <c r="C55" s="66" t="s">
        <v>669</v>
      </c>
      <c r="D55" s="23">
        <v>4</v>
      </c>
      <c r="E55" s="17" t="s">
        <v>641</v>
      </c>
      <c r="F55" s="25">
        <v>1600</v>
      </c>
    </row>
    <row r="56" ht="24.95" customHeight="1" spans="1:6">
      <c r="A56" s="63"/>
      <c r="B56" s="64"/>
      <c r="C56" s="67"/>
      <c r="D56" s="23"/>
      <c r="E56" s="17" t="s">
        <v>641</v>
      </c>
      <c r="F56" s="22"/>
    </row>
    <row r="57" ht="24.95" customHeight="1" spans="1:6">
      <c r="A57" s="63"/>
      <c r="B57" s="64"/>
      <c r="C57" s="67"/>
      <c r="D57" s="23"/>
      <c r="E57" s="17" t="s">
        <v>641</v>
      </c>
      <c r="F57" s="22"/>
    </row>
    <row r="58" ht="24.95" customHeight="1" spans="1:6">
      <c r="A58" s="63"/>
      <c r="B58" s="64"/>
      <c r="C58" s="67"/>
      <c r="D58" s="23"/>
      <c r="E58" s="17" t="s">
        <v>641</v>
      </c>
      <c r="F58" s="22"/>
    </row>
    <row r="59" ht="24.95" customHeight="1" spans="1:6">
      <c r="A59" s="63">
        <v>140003</v>
      </c>
      <c r="B59" s="64" t="s">
        <v>7</v>
      </c>
      <c r="C59" s="67" t="s">
        <v>670</v>
      </c>
      <c r="D59" s="64">
        <v>2</v>
      </c>
      <c r="E59" s="17" t="s">
        <v>641</v>
      </c>
      <c r="F59" s="45">
        <v>800</v>
      </c>
    </row>
    <row r="60" ht="24.95" customHeight="1" spans="1:6">
      <c r="A60" s="63"/>
      <c r="B60" s="64"/>
      <c r="C60" s="67"/>
      <c r="D60" s="64"/>
      <c r="E60" s="17" t="s">
        <v>641</v>
      </c>
      <c r="F60" s="46"/>
    </row>
    <row r="61" ht="24.95" customHeight="1" spans="1:6">
      <c r="A61" s="63">
        <v>140004</v>
      </c>
      <c r="B61" s="64" t="s">
        <v>7</v>
      </c>
      <c r="C61" s="66" t="s">
        <v>671</v>
      </c>
      <c r="D61" s="64">
        <v>2</v>
      </c>
      <c r="E61" s="17" t="s">
        <v>641</v>
      </c>
      <c r="F61" s="45">
        <v>800</v>
      </c>
    </row>
    <row r="62" ht="24.95" customHeight="1" spans="1:6">
      <c r="A62" s="63"/>
      <c r="B62" s="64"/>
      <c r="C62" s="67"/>
      <c r="D62" s="64"/>
      <c r="E62" s="17" t="s">
        <v>641</v>
      </c>
      <c r="F62" s="46"/>
    </row>
    <row r="63" ht="24.95" customHeight="1" spans="1:6">
      <c r="A63" s="63">
        <v>140005</v>
      </c>
      <c r="B63" s="64" t="s">
        <v>7</v>
      </c>
      <c r="C63" s="67" t="s">
        <v>672</v>
      </c>
      <c r="D63" s="23">
        <v>2</v>
      </c>
      <c r="E63" s="17" t="s">
        <v>641</v>
      </c>
      <c r="F63" s="45">
        <v>800</v>
      </c>
    </row>
    <row r="64" ht="24.95" customHeight="1" spans="1:6">
      <c r="A64" s="63"/>
      <c r="B64" s="64"/>
      <c r="C64" s="67"/>
      <c r="D64" s="23"/>
      <c r="E64" s="17" t="s">
        <v>641</v>
      </c>
      <c r="F64" s="46"/>
    </row>
    <row r="65" ht="24.95" customHeight="1" spans="1:6">
      <c r="A65" s="63">
        <v>140006</v>
      </c>
      <c r="B65" s="64" t="s">
        <v>7</v>
      </c>
      <c r="C65" s="66" t="s">
        <v>673</v>
      </c>
      <c r="D65" s="23">
        <v>2</v>
      </c>
      <c r="E65" s="17" t="s">
        <v>641</v>
      </c>
      <c r="F65" s="45">
        <v>800</v>
      </c>
    </row>
    <row r="66" ht="24.95" customHeight="1" spans="1:6">
      <c r="A66" s="63"/>
      <c r="B66" s="64"/>
      <c r="C66" s="67"/>
      <c r="D66" s="23"/>
      <c r="E66" s="17" t="s">
        <v>641</v>
      </c>
      <c r="F66" s="46"/>
    </row>
    <row r="67" ht="24.95" customHeight="1" spans="1:6">
      <c r="A67" s="45">
        <v>140007</v>
      </c>
      <c r="B67" s="44" t="s">
        <v>7</v>
      </c>
      <c r="C67" s="16" t="s">
        <v>674</v>
      </c>
      <c r="D67" s="26">
        <v>4</v>
      </c>
      <c r="E67" s="17" t="s">
        <v>641</v>
      </c>
      <c r="F67" s="16">
        <v>2400</v>
      </c>
    </row>
    <row r="68" ht="24.95" customHeight="1" spans="1:6">
      <c r="A68" s="43"/>
      <c r="B68" s="68"/>
      <c r="C68" s="41"/>
      <c r="D68" s="26"/>
      <c r="E68" s="17" t="s">
        <v>641</v>
      </c>
      <c r="F68" s="41"/>
    </row>
    <row r="69" ht="24.95" customHeight="1" spans="1:6">
      <c r="A69" s="43"/>
      <c r="B69" s="68"/>
      <c r="C69" s="41"/>
      <c r="D69" s="26"/>
      <c r="E69" s="17" t="s">
        <v>641</v>
      </c>
      <c r="F69" s="41"/>
    </row>
    <row r="70" ht="24.95" customHeight="1" spans="1:6">
      <c r="A70" s="46"/>
      <c r="B70" s="47"/>
      <c r="C70" s="20"/>
      <c r="D70" s="26"/>
      <c r="E70" s="17" t="s">
        <v>641</v>
      </c>
      <c r="F70" s="20"/>
    </row>
    <row r="71" ht="24.95" customHeight="1" spans="1:6">
      <c r="A71" s="63">
        <v>140008</v>
      </c>
      <c r="B71" s="64" t="s">
        <v>7</v>
      </c>
      <c r="C71" s="16" t="s">
        <v>675</v>
      </c>
      <c r="D71" s="26">
        <v>2</v>
      </c>
      <c r="E71" s="17" t="s">
        <v>641</v>
      </c>
      <c r="F71" s="16">
        <v>800</v>
      </c>
    </row>
    <row r="72" ht="24.95" customHeight="1" spans="1:6">
      <c r="A72" s="63"/>
      <c r="B72" s="64"/>
      <c r="C72" s="41"/>
      <c r="D72" s="26"/>
      <c r="E72" s="17" t="s">
        <v>641</v>
      </c>
      <c r="F72" s="41"/>
    </row>
    <row r="73" ht="24.95" customHeight="1" spans="1:6">
      <c r="A73" s="43">
        <v>140009</v>
      </c>
      <c r="B73" s="68" t="s">
        <v>7</v>
      </c>
      <c r="C73" s="16" t="s">
        <v>676</v>
      </c>
      <c r="D73" s="26">
        <v>3</v>
      </c>
      <c r="E73" s="17" t="s">
        <v>641</v>
      </c>
      <c r="F73" s="16">
        <v>1200</v>
      </c>
    </row>
    <row r="74" ht="24.95" customHeight="1" spans="1:6">
      <c r="A74" s="43"/>
      <c r="B74" s="68"/>
      <c r="C74" s="41"/>
      <c r="D74" s="26"/>
      <c r="E74" s="17" t="s">
        <v>641</v>
      </c>
      <c r="F74" s="41"/>
    </row>
    <row r="75" ht="24.95" customHeight="1" spans="1:6">
      <c r="A75" s="46"/>
      <c r="B75" s="47"/>
      <c r="C75" s="20"/>
      <c r="D75" s="26"/>
      <c r="E75" s="17" t="s">
        <v>641</v>
      </c>
      <c r="F75" s="20"/>
    </row>
    <row r="76" ht="24.95" customHeight="1" spans="1:6">
      <c r="A76" s="17">
        <v>140010</v>
      </c>
      <c r="B76" s="17" t="s">
        <v>7</v>
      </c>
      <c r="C76" s="17" t="s">
        <v>677</v>
      </c>
      <c r="D76" s="26">
        <v>1</v>
      </c>
      <c r="E76" s="17" t="s">
        <v>641</v>
      </c>
      <c r="F76" s="17">
        <v>400</v>
      </c>
    </row>
    <row r="77" ht="24.95" customHeight="1" spans="1:6">
      <c r="A77" s="16">
        <v>140011</v>
      </c>
      <c r="B77" s="16" t="s">
        <v>7</v>
      </c>
      <c r="C77" s="16" t="s">
        <v>678</v>
      </c>
      <c r="D77" s="28">
        <v>2</v>
      </c>
      <c r="E77" s="17" t="s">
        <v>641</v>
      </c>
      <c r="F77" s="16">
        <v>800</v>
      </c>
    </row>
    <row r="78" ht="24.95" customHeight="1" spans="1:6">
      <c r="A78" s="20"/>
      <c r="B78" s="20"/>
      <c r="C78" s="20"/>
      <c r="D78" s="28"/>
      <c r="E78" s="17" t="s">
        <v>641</v>
      </c>
      <c r="F78" s="20"/>
    </row>
    <row r="79" ht="24.95" customHeight="1" spans="1:6">
      <c r="A79" s="32" t="s">
        <v>18</v>
      </c>
      <c r="B79" s="33"/>
      <c r="C79" s="60">
        <f>COUNTIF(B53:B78,"Y")</f>
        <v>11</v>
      </c>
      <c r="D79" s="60">
        <f>SUM(D53:D78)</f>
        <v>26</v>
      </c>
      <c r="E79" s="61"/>
      <c r="F79" s="62">
        <f>SUM(F53:F78)</f>
        <v>11200</v>
      </c>
    </row>
    <row r="80" ht="27" customHeight="1"/>
    <row r="81" s="6" customFormat="1" ht="31" customHeight="1" spans="1:6">
      <c r="A81" s="69" t="s">
        <v>366</v>
      </c>
      <c r="B81" s="69"/>
      <c r="C81" s="69">
        <f>C18+C30+C52+C79</f>
        <v>35</v>
      </c>
      <c r="D81" s="69">
        <f>D18+D30+D52+D79</f>
        <v>72</v>
      </c>
      <c r="E81" s="69"/>
      <c r="F81" s="69">
        <f>F18+F30+F52+F79</f>
        <v>34240</v>
      </c>
    </row>
    <row r="82" spans="1:6">
      <c r="A82" s="70"/>
      <c r="B82" s="70"/>
      <c r="C82" s="71"/>
      <c r="D82" s="70"/>
      <c r="E82" s="70"/>
      <c r="F82" s="72"/>
    </row>
    <row r="83" spans="1:6">
      <c r="A83" s="70"/>
      <c r="B83" s="70"/>
      <c r="C83" s="71"/>
      <c r="D83" s="70"/>
      <c r="E83" s="70"/>
      <c r="F83" s="72"/>
    </row>
    <row r="84" spans="1:6">
      <c r="A84" s="70"/>
      <c r="B84" s="70"/>
      <c r="C84" s="71"/>
      <c r="D84" s="70"/>
      <c r="E84" s="70"/>
      <c r="F84" s="72"/>
    </row>
    <row r="85" spans="1:6">
      <c r="A85" s="70"/>
      <c r="B85" s="70"/>
      <c r="C85" s="71"/>
      <c r="D85" s="70"/>
      <c r="E85" s="70"/>
      <c r="F85" s="72"/>
    </row>
    <row r="86" spans="1:6">
      <c r="A86" s="70"/>
      <c r="B86" s="70"/>
      <c r="C86" s="71"/>
      <c r="D86" s="70"/>
      <c r="E86" s="70"/>
      <c r="F86" s="72"/>
    </row>
    <row r="87" spans="1:6">
      <c r="A87" s="70"/>
      <c r="B87" s="70"/>
      <c r="C87" s="71"/>
      <c r="D87" s="70"/>
      <c r="E87" s="70"/>
      <c r="F87" s="72"/>
    </row>
    <row r="88" spans="1:6">
      <c r="A88" s="70"/>
      <c r="B88" s="70"/>
      <c r="C88" s="71"/>
      <c r="D88" s="70"/>
      <c r="E88" s="70"/>
      <c r="F88" s="72"/>
    </row>
    <row r="89" spans="1:6">
      <c r="A89" s="70"/>
      <c r="B89" s="70"/>
      <c r="C89" s="71"/>
      <c r="D89" s="70"/>
      <c r="E89" s="70"/>
      <c r="F89" s="72"/>
    </row>
    <row r="90" spans="1:6">
      <c r="A90" s="70"/>
      <c r="B90" s="70"/>
      <c r="C90" s="71"/>
      <c r="D90" s="70"/>
      <c r="E90" s="70"/>
      <c r="F90" s="72"/>
    </row>
    <row r="91" spans="1:6">
      <c r="A91" s="70"/>
      <c r="B91" s="70"/>
      <c r="C91" s="71"/>
      <c r="D91" s="70"/>
      <c r="E91" s="70"/>
      <c r="F91" s="72"/>
    </row>
    <row r="92" spans="1:6">
      <c r="A92" s="70"/>
      <c r="B92" s="70"/>
      <c r="C92" s="71"/>
      <c r="D92" s="70"/>
      <c r="E92" s="70"/>
      <c r="F92" s="72"/>
    </row>
    <row r="93" spans="1:6">
      <c r="A93" s="70"/>
      <c r="B93" s="70"/>
      <c r="C93" s="71"/>
      <c r="D93" s="70"/>
      <c r="E93" s="70"/>
      <c r="F93" s="72"/>
    </row>
    <row r="94" spans="1:6">
      <c r="A94" s="70"/>
      <c r="B94" s="70"/>
      <c r="C94" s="71"/>
      <c r="D94" s="70"/>
      <c r="E94" s="70"/>
      <c r="F94" s="72"/>
    </row>
    <row r="95" spans="1:6">
      <c r="A95" s="70"/>
      <c r="B95" s="70"/>
      <c r="C95" s="71"/>
      <c r="D95" s="70"/>
      <c r="E95" s="70"/>
      <c r="F95" s="72"/>
    </row>
    <row r="96" spans="1:6">
      <c r="A96" s="70"/>
      <c r="B96" s="70"/>
      <c r="C96" s="71"/>
      <c r="D96" s="70"/>
      <c r="E96" s="70"/>
      <c r="F96" s="72"/>
    </row>
    <row r="97" spans="1:6">
      <c r="A97" s="70"/>
      <c r="B97" s="70"/>
      <c r="C97" s="71"/>
      <c r="D97" s="70"/>
      <c r="E97" s="70"/>
      <c r="F97" s="72"/>
    </row>
    <row r="98" spans="1:6">
      <c r="A98" s="70"/>
      <c r="B98" s="70"/>
      <c r="C98" s="71"/>
      <c r="D98" s="70"/>
      <c r="E98" s="70"/>
      <c r="F98" s="72"/>
    </row>
    <row r="99" spans="1:6">
      <c r="A99" s="70"/>
      <c r="B99" s="70"/>
      <c r="C99" s="71"/>
      <c r="D99" s="70"/>
      <c r="E99" s="70"/>
      <c r="F99" s="72"/>
    </row>
    <row r="100" spans="1:6">
      <c r="A100" s="70"/>
      <c r="B100" s="70"/>
      <c r="C100" s="71"/>
      <c r="D100" s="70"/>
      <c r="E100" s="70"/>
      <c r="F100" s="72"/>
    </row>
    <row r="101" spans="1:6">
      <c r="A101" s="70"/>
      <c r="B101" s="70"/>
      <c r="C101" s="71"/>
      <c r="D101" s="70"/>
      <c r="E101" s="70"/>
      <c r="F101" s="72"/>
    </row>
    <row r="102" spans="1:6">
      <c r="A102" s="70"/>
      <c r="B102" s="70"/>
      <c r="C102" s="71"/>
      <c r="D102" s="70"/>
      <c r="E102" s="70"/>
      <c r="F102" s="72"/>
    </row>
    <row r="103" spans="1:6">
      <c r="A103" s="70"/>
      <c r="B103" s="70"/>
      <c r="C103" s="71"/>
      <c r="D103" s="70"/>
      <c r="E103" s="70"/>
      <c r="F103" s="72"/>
    </row>
    <row r="104" spans="1:6">
      <c r="A104" s="70"/>
      <c r="B104" s="70"/>
      <c r="C104" s="71"/>
      <c r="D104" s="70"/>
      <c r="E104" s="70"/>
      <c r="F104" s="72"/>
    </row>
    <row r="105" spans="1:6">
      <c r="A105" s="70"/>
      <c r="B105" s="70"/>
      <c r="C105" s="71"/>
      <c r="D105" s="70"/>
      <c r="E105" s="70"/>
      <c r="F105" s="72"/>
    </row>
    <row r="106" spans="1:6">
      <c r="A106" s="70"/>
      <c r="B106" s="70"/>
      <c r="C106" s="71"/>
      <c r="D106" s="70"/>
      <c r="E106" s="70"/>
      <c r="F106" s="72"/>
    </row>
    <row r="107" spans="1:6">
      <c r="A107" s="70"/>
      <c r="B107" s="70"/>
      <c r="C107" s="71"/>
      <c r="D107" s="70"/>
      <c r="E107" s="70"/>
      <c r="F107" s="72"/>
    </row>
    <row r="108" spans="1:6">
      <c r="A108" s="70"/>
      <c r="B108" s="70"/>
      <c r="C108" s="71"/>
      <c r="D108" s="70"/>
      <c r="E108" s="70"/>
      <c r="F108" s="72"/>
    </row>
    <row r="109" spans="1:6">
      <c r="A109" s="70"/>
      <c r="B109" s="70"/>
      <c r="C109" s="71"/>
      <c r="D109" s="70"/>
      <c r="E109" s="70"/>
      <c r="F109" s="72"/>
    </row>
    <row r="110" spans="1:6">
      <c r="A110" s="70"/>
      <c r="B110" s="70"/>
      <c r="C110" s="71"/>
      <c r="D110" s="70"/>
      <c r="E110" s="70"/>
      <c r="F110" s="72"/>
    </row>
    <row r="111" spans="1:6">
      <c r="A111" s="70"/>
      <c r="B111" s="70"/>
      <c r="C111" s="71"/>
      <c r="D111" s="70"/>
      <c r="E111" s="70"/>
      <c r="F111" s="72"/>
    </row>
    <row r="112" spans="1:6">
      <c r="A112" s="70"/>
      <c r="B112" s="70"/>
      <c r="C112" s="71"/>
      <c r="D112" s="70"/>
      <c r="E112" s="70"/>
      <c r="F112" s="72"/>
    </row>
    <row r="113" spans="1:6">
      <c r="A113" s="70"/>
      <c r="B113" s="70"/>
      <c r="C113" s="71"/>
      <c r="D113" s="70"/>
      <c r="E113" s="70"/>
      <c r="F113" s="72"/>
    </row>
    <row r="114" spans="1:6">
      <c r="A114" s="70"/>
      <c r="B114" s="70"/>
      <c r="C114" s="71"/>
      <c r="D114" s="70"/>
      <c r="E114" s="70"/>
      <c r="F114" s="72"/>
    </row>
    <row r="115" spans="1:6">
      <c r="A115" s="70"/>
      <c r="B115" s="70"/>
      <c r="C115" s="71"/>
      <c r="D115" s="70"/>
      <c r="E115" s="70"/>
      <c r="F115" s="72"/>
    </row>
    <row r="116" spans="1:6">
      <c r="A116" s="70"/>
      <c r="B116" s="70"/>
      <c r="C116" s="71"/>
      <c r="D116" s="70"/>
      <c r="E116" s="70"/>
      <c r="F116" s="72"/>
    </row>
    <row r="117" spans="1:6">
      <c r="A117" s="70"/>
      <c r="B117" s="70"/>
      <c r="C117" s="71"/>
      <c r="D117" s="70"/>
      <c r="E117" s="70"/>
      <c r="F117" s="72"/>
    </row>
    <row r="118" spans="1:6">
      <c r="A118" s="70"/>
      <c r="B118" s="70"/>
      <c r="C118" s="71"/>
      <c r="D118" s="70"/>
      <c r="E118" s="70"/>
      <c r="F118" s="72"/>
    </row>
    <row r="119" spans="1:6">
      <c r="A119" s="70"/>
      <c r="B119" s="70"/>
      <c r="C119" s="71"/>
      <c r="D119" s="70"/>
      <c r="E119" s="70"/>
      <c r="F119" s="72"/>
    </row>
    <row r="120" spans="1:6">
      <c r="A120" s="70"/>
      <c r="B120" s="70"/>
      <c r="C120" s="71"/>
      <c r="D120" s="70"/>
      <c r="E120" s="70"/>
      <c r="F120" s="72"/>
    </row>
    <row r="121" spans="1:6">
      <c r="A121" s="70"/>
      <c r="B121" s="70"/>
      <c r="C121" s="71"/>
      <c r="D121" s="70"/>
      <c r="E121" s="70"/>
      <c r="F121" s="72"/>
    </row>
    <row r="122" spans="1:6">
      <c r="A122" s="70"/>
      <c r="B122" s="70"/>
      <c r="C122" s="71"/>
      <c r="D122" s="70"/>
      <c r="E122" s="70"/>
      <c r="F122" s="72"/>
    </row>
    <row r="123" spans="1:6">
      <c r="A123" s="70"/>
      <c r="B123" s="70"/>
      <c r="C123" s="71"/>
      <c r="D123" s="70"/>
      <c r="E123" s="70"/>
      <c r="F123" s="72"/>
    </row>
    <row r="124" spans="1:6">
      <c r="A124" s="70"/>
      <c r="B124" s="70"/>
      <c r="C124" s="71"/>
      <c r="D124" s="70"/>
      <c r="E124" s="70"/>
      <c r="F124" s="72"/>
    </row>
    <row r="125" spans="1:6">
      <c r="A125" s="70"/>
      <c r="B125" s="70"/>
      <c r="C125" s="71"/>
      <c r="D125" s="70"/>
      <c r="E125" s="70"/>
      <c r="F125" s="72"/>
    </row>
    <row r="126" spans="1:6">
      <c r="A126" s="70"/>
      <c r="B126" s="70"/>
      <c r="C126" s="71"/>
      <c r="D126" s="70"/>
      <c r="E126" s="70"/>
      <c r="F126" s="72"/>
    </row>
    <row r="127" spans="1:6">
      <c r="A127" s="70"/>
      <c r="B127" s="70"/>
      <c r="C127" s="71"/>
      <c r="D127" s="70"/>
      <c r="E127" s="70"/>
      <c r="F127" s="72"/>
    </row>
    <row r="128" spans="1:6">
      <c r="A128" s="70"/>
      <c r="B128" s="70"/>
      <c r="C128" s="71"/>
      <c r="D128" s="70"/>
      <c r="E128" s="70"/>
      <c r="F128" s="72"/>
    </row>
    <row r="129" spans="1:6">
      <c r="A129" s="70"/>
      <c r="B129" s="70"/>
      <c r="C129" s="71"/>
      <c r="D129" s="70"/>
      <c r="E129" s="70"/>
      <c r="F129" s="72"/>
    </row>
    <row r="130" spans="1:6">
      <c r="A130" s="70"/>
      <c r="B130" s="70"/>
      <c r="C130" s="71"/>
      <c r="D130" s="70"/>
      <c r="E130" s="70"/>
      <c r="F130" s="72"/>
    </row>
    <row r="131" spans="1:6">
      <c r="A131" s="70"/>
      <c r="B131" s="70"/>
      <c r="C131" s="71"/>
      <c r="D131" s="70"/>
      <c r="E131" s="70"/>
      <c r="F131" s="72"/>
    </row>
    <row r="132" spans="1:6">
      <c r="A132" s="70"/>
      <c r="B132" s="70"/>
      <c r="C132" s="71"/>
      <c r="D132" s="70"/>
      <c r="E132" s="70"/>
      <c r="F132" s="72"/>
    </row>
    <row r="133" spans="1:6">
      <c r="A133" s="70"/>
      <c r="B133" s="70"/>
      <c r="C133" s="71"/>
      <c r="D133" s="70"/>
      <c r="E133" s="70"/>
      <c r="F133" s="72"/>
    </row>
    <row r="134" spans="1:6">
      <c r="A134" s="70"/>
      <c r="B134" s="70"/>
      <c r="C134" s="71"/>
      <c r="D134" s="70"/>
      <c r="E134" s="70"/>
      <c r="F134" s="72"/>
    </row>
    <row r="135" spans="1:6">
      <c r="A135" s="70"/>
      <c r="B135" s="70"/>
      <c r="C135" s="71"/>
      <c r="D135" s="70"/>
      <c r="E135" s="70"/>
      <c r="F135" s="72"/>
    </row>
    <row r="136" spans="1:6">
      <c r="A136" s="70"/>
      <c r="B136" s="70"/>
      <c r="C136" s="71"/>
      <c r="D136" s="70"/>
      <c r="E136" s="70"/>
      <c r="F136" s="72"/>
    </row>
    <row r="137" spans="1:6">
      <c r="A137" s="70"/>
      <c r="B137" s="70"/>
      <c r="C137" s="71"/>
      <c r="D137" s="70"/>
      <c r="E137" s="70"/>
      <c r="F137" s="72"/>
    </row>
    <row r="138" spans="1:6">
      <c r="A138" s="70"/>
      <c r="B138" s="70"/>
      <c r="C138" s="71"/>
      <c r="D138" s="70"/>
      <c r="E138" s="70"/>
      <c r="F138" s="72"/>
    </row>
    <row r="139" spans="1:6">
      <c r="A139" s="70"/>
      <c r="B139" s="70"/>
      <c r="C139" s="71"/>
      <c r="D139" s="70"/>
      <c r="E139" s="70"/>
      <c r="F139" s="72"/>
    </row>
    <row r="140" spans="1:6">
      <c r="A140" s="70"/>
      <c r="B140" s="70"/>
      <c r="C140" s="71"/>
      <c r="D140" s="70"/>
      <c r="E140" s="70"/>
      <c r="F140" s="72"/>
    </row>
    <row r="141" spans="1:6">
      <c r="A141" s="70"/>
      <c r="B141" s="70"/>
      <c r="C141" s="71"/>
      <c r="D141" s="70"/>
      <c r="E141" s="70"/>
      <c r="F141" s="72"/>
    </row>
    <row r="142" spans="1:6">
      <c r="A142" s="70"/>
      <c r="B142" s="70"/>
      <c r="C142" s="71"/>
      <c r="D142" s="70"/>
      <c r="E142" s="70"/>
      <c r="F142" s="72"/>
    </row>
    <row r="143" spans="1:6">
      <c r="A143" s="70"/>
      <c r="B143" s="70"/>
      <c r="C143" s="71"/>
      <c r="D143" s="70"/>
      <c r="E143" s="70"/>
      <c r="F143" s="72"/>
    </row>
    <row r="144" spans="1:6">
      <c r="A144" s="70"/>
      <c r="B144" s="70"/>
      <c r="C144" s="71"/>
      <c r="D144" s="70"/>
      <c r="E144" s="70"/>
      <c r="F144" s="72"/>
    </row>
    <row r="145" spans="1:6">
      <c r="A145" s="70"/>
      <c r="B145" s="70"/>
      <c r="C145" s="71"/>
      <c r="D145" s="70"/>
      <c r="E145" s="70"/>
      <c r="F145" s="72"/>
    </row>
    <row r="146" spans="1:6">
      <c r="A146" s="70"/>
      <c r="B146" s="70"/>
      <c r="C146" s="71"/>
      <c r="D146" s="70"/>
      <c r="E146" s="70"/>
      <c r="F146" s="72"/>
    </row>
    <row r="147" spans="1:6">
      <c r="A147" s="70"/>
      <c r="B147" s="70"/>
      <c r="C147" s="71"/>
      <c r="D147" s="70"/>
      <c r="E147" s="70"/>
      <c r="F147" s="72"/>
    </row>
    <row r="148" spans="1:6">
      <c r="A148" s="70"/>
      <c r="B148" s="70"/>
      <c r="C148" s="71"/>
      <c r="D148" s="70"/>
      <c r="E148" s="70"/>
      <c r="F148" s="72"/>
    </row>
    <row r="149" spans="1:6">
      <c r="A149" s="70"/>
      <c r="B149" s="70"/>
      <c r="C149" s="71"/>
      <c r="D149" s="70"/>
      <c r="E149" s="70"/>
      <c r="F149" s="72"/>
    </row>
    <row r="150" spans="1:6">
      <c r="A150" s="70"/>
      <c r="B150" s="70"/>
      <c r="C150" s="71"/>
      <c r="D150" s="70"/>
      <c r="E150" s="70"/>
      <c r="F150" s="72"/>
    </row>
    <row r="151" spans="1:6">
      <c r="A151" s="70"/>
      <c r="B151" s="70"/>
      <c r="C151" s="71"/>
      <c r="D151" s="70"/>
      <c r="E151" s="70"/>
      <c r="F151" s="72"/>
    </row>
    <row r="152" spans="1:6">
      <c r="A152" s="70"/>
      <c r="B152" s="70"/>
      <c r="C152" s="71"/>
      <c r="D152" s="70"/>
      <c r="E152" s="70"/>
      <c r="F152" s="72"/>
    </row>
    <row r="153" spans="1:6">
      <c r="A153" s="70"/>
      <c r="B153" s="70"/>
      <c r="C153" s="71"/>
      <c r="D153" s="70"/>
      <c r="E153" s="70"/>
      <c r="F153" s="72"/>
    </row>
    <row r="154" spans="1:6">
      <c r="A154" s="70"/>
      <c r="B154" s="70"/>
      <c r="C154" s="71"/>
      <c r="D154" s="70"/>
      <c r="E154" s="70"/>
      <c r="F154" s="72"/>
    </row>
    <row r="155" spans="1:6">
      <c r="A155" s="70"/>
      <c r="B155" s="70"/>
      <c r="C155" s="71"/>
      <c r="D155" s="70"/>
      <c r="E155" s="70"/>
      <c r="F155" s="72"/>
    </row>
    <row r="156" spans="1:6">
      <c r="A156" s="70"/>
      <c r="B156" s="70"/>
      <c r="C156" s="71"/>
      <c r="D156" s="70"/>
      <c r="E156" s="70"/>
      <c r="F156" s="72"/>
    </row>
    <row r="157" spans="1:6">
      <c r="A157" s="70"/>
      <c r="B157" s="70"/>
      <c r="C157" s="71"/>
      <c r="D157" s="70"/>
      <c r="E157" s="70"/>
      <c r="F157" s="72"/>
    </row>
    <row r="158" spans="1:6">
      <c r="A158" s="70"/>
      <c r="B158" s="70"/>
      <c r="C158" s="71"/>
      <c r="D158" s="70"/>
      <c r="E158" s="70"/>
      <c r="F158" s="72"/>
    </row>
    <row r="159" spans="1:6">
      <c r="A159" s="70"/>
      <c r="B159" s="70"/>
      <c r="C159" s="71"/>
      <c r="D159" s="70"/>
      <c r="E159" s="70"/>
      <c r="F159" s="72"/>
    </row>
    <row r="160" spans="1:6">
      <c r="A160" s="70"/>
      <c r="B160" s="70"/>
      <c r="C160" s="71"/>
      <c r="D160" s="70"/>
      <c r="E160" s="70"/>
      <c r="F160" s="72"/>
    </row>
    <row r="161" spans="1:6">
      <c r="A161" s="70"/>
      <c r="B161" s="70"/>
      <c r="C161" s="71"/>
      <c r="D161" s="70"/>
      <c r="E161" s="70"/>
      <c r="F161" s="72"/>
    </row>
    <row r="162" spans="1:6">
      <c r="A162" s="70"/>
      <c r="B162" s="70"/>
      <c r="C162" s="71"/>
      <c r="D162" s="70"/>
      <c r="E162" s="70"/>
      <c r="F162" s="72"/>
    </row>
    <row r="163" spans="1:6">
      <c r="A163" s="70"/>
      <c r="B163" s="70"/>
      <c r="C163" s="71"/>
      <c r="D163" s="70"/>
      <c r="E163" s="70"/>
      <c r="F163" s="72"/>
    </row>
    <row r="164" spans="1:6">
      <c r="A164" s="70"/>
      <c r="B164" s="70"/>
      <c r="C164" s="71"/>
      <c r="D164" s="70"/>
      <c r="E164" s="70"/>
      <c r="F164" s="72"/>
    </row>
    <row r="165" spans="1:6">
      <c r="A165" s="70"/>
      <c r="B165" s="70"/>
      <c r="C165" s="71"/>
      <c r="D165" s="70"/>
      <c r="E165" s="70"/>
      <c r="F165" s="72"/>
    </row>
    <row r="166" spans="1:6">
      <c r="A166" s="70"/>
      <c r="B166" s="70"/>
      <c r="C166" s="71"/>
      <c r="D166" s="70"/>
      <c r="E166" s="70"/>
      <c r="F166" s="72"/>
    </row>
    <row r="167" spans="1:6">
      <c r="A167" s="70"/>
      <c r="B167" s="70"/>
      <c r="C167" s="71"/>
      <c r="D167" s="70"/>
      <c r="E167" s="70"/>
      <c r="F167" s="72"/>
    </row>
    <row r="168" spans="1:6">
      <c r="A168" s="70"/>
      <c r="B168" s="70"/>
      <c r="C168" s="71"/>
      <c r="D168" s="70"/>
      <c r="E168" s="70"/>
      <c r="F168" s="72"/>
    </row>
    <row r="169" spans="1:6">
      <c r="A169" s="70"/>
      <c r="B169" s="70"/>
      <c r="C169" s="71"/>
      <c r="D169" s="70"/>
      <c r="E169" s="70"/>
      <c r="F169" s="72"/>
    </row>
    <row r="170" spans="1:6">
      <c r="A170" s="70"/>
      <c r="B170" s="70"/>
      <c r="C170" s="71"/>
      <c r="D170" s="70"/>
      <c r="E170" s="70"/>
      <c r="F170" s="72"/>
    </row>
    <row r="171" spans="1:6">
      <c r="A171" s="70"/>
      <c r="B171" s="70"/>
      <c r="C171" s="71"/>
      <c r="D171" s="70"/>
      <c r="E171" s="70"/>
      <c r="F171" s="72"/>
    </row>
    <row r="172" spans="1:6">
      <c r="A172" s="70"/>
      <c r="B172" s="70"/>
      <c r="C172" s="71"/>
      <c r="D172" s="70"/>
      <c r="E172" s="70"/>
      <c r="F172" s="72"/>
    </row>
    <row r="173" spans="1:6">
      <c r="A173" s="70"/>
      <c r="B173" s="70"/>
      <c r="C173" s="71"/>
      <c r="D173" s="70"/>
      <c r="E173" s="70"/>
      <c r="F173" s="72"/>
    </row>
    <row r="174" spans="1:6">
      <c r="A174" s="70"/>
      <c r="B174" s="70"/>
      <c r="C174" s="71"/>
      <c r="D174" s="70"/>
      <c r="E174" s="70"/>
      <c r="F174" s="72"/>
    </row>
    <row r="175" spans="1:6">
      <c r="A175" s="70"/>
      <c r="B175" s="70"/>
      <c r="C175" s="71"/>
      <c r="D175" s="70"/>
      <c r="E175" s="70"/>
      <c r="F175" s="72"/>
    </row>
    <row r="176" spans="1:6">
      <c r="A176" s="70"/>
      <c r="B176" s="70"/>
      <c r="C176" s="71"/>
      <c r="D176" s="70"/>
      <c r="E176" s="70"/>
      <c r="F176" s="72"/>
    </row>
    <row r="177" spans="1:6">
      <c r="A177" s="70"/>
      <c r="B177" s="70"/>
      <c r="C177" s="71"/>
      <c r="D177" s="70"/>
      <c r="E177" s="70"/>
      <c r="F177" s="72"/>
    </row>
    <row r="178" spans="1:6">
      <c r="A178" s="70"/>
      <c r="B178" s="70"/>
      <c r="C178" s="71"/>
      <c r="D178" s="70"/>
      <c r="E178" s="70"/>
      <c r="F178" s="72"/>
    </row>
    <row r="179" spans="1:6">
      <c r="A179" s="70"/>
      <c r="B179" s="70"/>
      <c r="C179" s="71"/>
      <c r="D179" s="70"/>
      <c r="E179" s="70"/>
      <c r="F179" s="72"/>
    </row>
    <row r="180" spans="1:6">
      <c r="A180" s="70"/>
      <c r="B180" s="70"/>
      <c r="C180" s="71"/>
      <c r="D180" s="70"/>
      <c r="E180" s="70"/>
      <c r="F180" s="72"/>
    </row>
    <row r="181" spans="1:6">
      <c r="A181" s="70"/>
      <c r="B181" s="70"/>
      <c r="C181" s="71"/>
      <c r="D181" s="70"/>
      <c r="E181" s="70"/>
      <c r="F181" s="72"/>
    </row>
    <row r="182" spans="1:6">
      <c r="A182" s="70"/>
      <c r="B182" s="70"/>
      <c r="C182" s="71"/>
      <c r="D182" s="70"/>
      <c r="E182" s="70"/>
      <c r="F182" s="72"/>
    </row>
    <row r="183" spans="1:6">
      <c r="A183" s="70"/>
      <c r="B183" s="70"/>
      <c r="C183" s="71"/>
      <c r="D183" s="70"/>
      <c r="E183" s="70"/>
      <c r="F183" s="72"/>
    </row>
    <row r="184" spans="1:6">
      <c r="A184" s="70"/>
      <c r="B184" s="70"/>
      <c r="C184" s="71"/>
      <c r="D184" s="70"/>
      <c r="E184" s="70"/>
      <c r="F184" s="72"/>
    </row>
    <row r="185" spans="1:6">
      <c r="A185" s="70"/>
      <c r="B185" s="70"/>
      <c r="C185" s="71"/>
      <c r="D185" s="70"/>
      <c r="E185" s="70"/>
      <c r="F185" s="72"/>
    </row>
    <row r="186" spans="1:6">
      <c r="A186" s="70"/>
      <c r="B186" s="70"/>
      <c r="C186" s="71"/>
      <c r="D186" s="70"/>
      <c r="E186" s="70"/>
      <c r="F186" s="72"/>
    </row>
    <row r="187" spans="1:6">
      <c r="A187" s="70"/>
      <c r="B187" s="70"/>
      <c r="C187" s="71"/>
      <c r="D187" s="70"/>
      <c r="E187" s="70"/>
      <c r="F187" s="72"/>
    </row>
    <row r="188" spans="1:6">
      <c r="A188" s="70"/>
      <c r="B188" s="70"/>
      <c r="C188" s="71"/>
      <c r="D188" s="70"/>
      <c r="E188" s="70"/>
      <c r="F188" s="72"/>
    </row>
    <row r="189" spans="1:6">
      <c r="A189" s="70"/>
      <c r="B189" s="70"/>
      <c r="C189" s="71"/>
      <c r="D189" s="70"/>
      <c r="E189" s="70"/>
      <c r="F189" s="72"/>
    </row>
    <row r="190" spans="1:6">
      <c r="A190" s="70"/>
      <c r="B190" s="70"/>
      <c r="C190" s="71"/>
      <c r="D190" s="70"/>
      <c r="E190" s="70"/>
      <c r="F190" s="72"/>
    </row>
    <row r="191" spans="1:6">
      <c r="A191" s="70"/>
      <c r="B191" s="70"/>
      <c r="C191" s="71"/>
      <c r="D191" s="70"/>
      <c r="E191" s="70"/>
      <c r="F191" s="72"/>
    </row>
    <row r="192" spans="1:6">
      <c r="A192" s="70"/>
      <c r="B192" s="70"/>
      <c r="C192" s="71"/>
      <c r="D192" s="70"/>
      <c r="E192" s="70"/>
      <c r="F192" s="72"/>
    </row>
    <row r="193" spans="1:6">
      <c r="A193" s="70"/>
      <c r="B193" s="70"/>
      <c r="C193" s="71"/>
      <c r="D193" s="70"/>
      <c r="E193" s="70"/>
      <c r="F193" s="72"/>
    </row>
    <row r="194" spans="1:6">
      <c r="A194" s="70"/>
      <c r="B194" s="70"/>
      <c r="C194" s="71"/>
      <c r="D194" s="70"/>
      <c r="E194" s="70"/>
      <c r="F194" s="72"/>
    </row>
    <row r="195" spans="1:6">
      <c r="A195" s="70"/>
      <c r="B195" s="70"/>
      <c r="C195" s="71"/>
      <c r="D195" s="70"/>
      <c r="E195" s="70"/>
      <c r="F195" s="72"/>
    </row>
    <row r="196" spans="1:6">
      <c r="A196" s="70"/>
      <c r="B196" s="70"/>
      <c r="C196" s="71"/>
      <c r="D196" s="70"/>
      <c r="E196" s="70"/>
      <c r="F196" s="72"/>
    </row>
    <row r="197" spans="1:6">
      <c r="A197" s="70"/>
      <c r="B197" s="70"/>
      <c r="C197" s="71"/>
      <c r="D197" s="70"/>
      <c r="E197" s="70"/>
      <c r="F197" s="72"/>
    </row>
    <row r="198" spans="1:6">
      <c r="A198" s="70"/>
      <c r="B198" s="70"/>
      <c r="C198" s="71"/>
      <c r="D198" s="70"/>
      <c r="E198" s="70"/>
      <c r="F198" s="72"/>
    </row>
    <row r="199" spans="1:6">
      <c r="A199" s="70"/>
      <c r="B199" s="70"/>
      <c r="C199" s="71"/>
      <c r="D199" s="70"/>
      <c r="E199" s="70"/>
      <c r="F199" s="72"/>
    </row>
    <row r="200" spans="1:6">
      <c r="A200" s="70"/>
      <c r="B200" s="70"/>
      <c r="C200" s="71"/>
      <c r="D200" s="70"/>
      <c r="E200" s="70"/>
      <c r="F200" s="72"/>
    </row>
    <row r="201" spans="1:6">
      <c r="A201" s="70"/>
      <c r="B201" s="70"/>
      <c r="C201" s="71"/>
      <c r="D201" s="70"/>
      <c r="E201" s="70"/>
      <c r="F201" s="72"/>
    </row>
    <row r="202" spans="1:6">
      <c r="A202" s="70"/>
      <c r="B202" s="70"/>
      <c r="C202" s="71"/>
      <c r="D202" s="70"/>
      <c r="E202" s="70"/>
      <c r="F202" s="72"/>
    </row>
    <row r="203" spans="1:6">
      <c r="A203" s="70"/>
      <c r="B203" s="70"/>
      <c r="C203" s="71"/>
      <c r="D203" s="70"/>
      <c r="E203" s="70"/>
      <c r="F203" s="72"/>
    </row>
    <row r="204" spans="1:6">
      <c r="A204" s="70"/>
      <c r="B204" s="70"/>
      <c r="C204" s="71"/>
      <c r="D204" s="70"/>
      <c r="E204" s="70"/>
      <c r="F204" s="72"/>
    </row>
    <row r="205" spans="1:6">
      <c r="A205" s="70"/>
      <c r="B205" s="70"/>
      <c r="C205" s="71"/>
      <c r="D205" s="70"/>
      <c r="E205" s="70"/>
      <c r="F205" s="72"/>
    </row>
    <row r="206" spans="1:6">
      <c r="A206" s="70"/>
      <c r="B206" s="70"/>
      <c r="C206" s="71"/>
      <c r="D206" s="70"/>
      <c r="E206" s="70"/>
      <c r="F206" s="72"/>
    </row>
    <row r="207" spans="1:6">
      <c r="A207" s="70"/>
      <c r="B207" s="70"/>
      <c r="C207" s="71"/>
      <c r="D207" s="70"/>
      <c r="E207" s="70"/>
      <c r="F207" s="72"/>
    </row>
    <row r="208" spans="1:6">
      <c r="A208" s="70"/>
      <c r="B208" s="70"/>
      <c r="C208" s="71"/>
      <c r="D208" s="70"/>
      <c r="E208" s="70"/>
      <c r="F208" s="72"/>
    </row>
    <row r="209" spans="1:6">
      <c r="A209" s="70"/>
      <c r="B209" s="70"/>
      <c r="C209" s="71"/>
      <c r="D209" s="70"/>
      <c r="E209" s="70"/>
      <c r="F209" s="72"/>
    </row>
    <row r="210" spans="1:6">
      <c r="A210" s="70"/>
      <c r="B210" s="70"/>
      <c r="C210" s="71"/>
      <c r="D210" s="70"/>
      <c r="E210" s="70"/>
      <c r="F210" s="72"/>
    </row>
    <row r="211" spans="1:6">
      <c r="A211" s="70"/>
      <c r="B211" s="70"/>
      <c r="C211" s="71"/>
      <c r="D211" s="70"/>
      <c r="E211" s="70"/>
      <c r="F211" s="72"/>
    </row>
    <row r="212" spans="1:6">
      <c r="A212" s="70"/>
      <c r="B212" s="70"/>
      <c r="C212" s="71"/>
      <c r="D212" s="70"/>
      <c r="E212" s="70"/>
      <c r="F212" s="72"/>
    </row>
    <row r="213" spans="1:6">
      <c r="A213" s="70"/>
      <c r="B213" s="70"/>
      <c r="C213" s="71"/>
      <c r="D213" s="70"/>
      <c r="E213" s="70"/>
      <c r="F213" s="72"/>
    </row>
    <row r="214" spans="1:6">
      <c r="A214" s="70"/>
      <c r="B214" s="70"/>
      <c r="C214" s="71"/>
      <c r="D214" s="70"/>
      <c r="E214" s="70"/>
      <c r="F214" s="72"/>
    </row>
    <row r="215" spans="1:6">
      <c r="A215" s="70"/>
      <c r="B215" s="70"/>
      <c r="C215" s="71"/>
      <c r="D215" s="70"/>
      <c r="E215" s="70"/>
      <c r="F215" s="72"/>
    </row>
    <row r="216" spans="1:6">
      <c r="A216" s="70"/>
      <c r="B216" s="70"/>
      <c r="C216" s="71"/>
      <c r="D216" s="70"/>
      <c r="E216" s="70"/>
      <c r="F216" s="72"/>
    </row>
    <row r="217" spans="1:6">
      <c r="A217" s="70"/>
      <c r="B217" s="70"/>
      <c r="C217" s="71"/>
      <c r="D217" s="70"/>
      <c r="E217" s="70"/>
      <c r="F217" s="72"/>
    </row>
    <row r="218" spans="1:6">
      <c r="A218" s="70"/>
      <c r="B218" s="70"/>
      <c r="C218" s="71"/>
      <c r="D218" s="70"/>
      <c r="E218" s="70"/>
      <c r="F218" s="72"/>
    </row>
    <row r="219" spans="1:6">
      <c r="A219" s="70"/>
      <c r="B219" s="70"/>
      <c r="C219" s="71"/>
      <c r="D219" s="70"/>
      <c r="E219" s="70"/>
      <c r="F219" s="72"/>
    </row>
    <row r="220" spans="1:6">
      <c r="A220" s="70"/>
      <c r="B220" s="70"/>
      <c r="C220" s="71"/>
      <c r="D220" s="70"/>
      <c r="E220" s="70"/>
      <c r="F220" s="72"/>
    </row>
    <row r="221" spans="1:6">
      <c r="A221" s="70"/>
      <c r="B221" s="70"/>
      <c r="C221" s="71"/>
      <c r="D221" s="70"/>
      <c r="E221" s="70"/>
      <c r="F221" s="72"/>
    </row>
    <row r="222" spans="1:6">
      <c r="A222" s="70"/>
      <c r="B222" s="70"/>
      <c r="C222" s="71"/>
      <c r="D222" s="70"/>
      <c r="E222" s="70"/>
      <c r="F222" s="72"/>
    </row>
    <row r="223" spans="1:6">
      <c r="A223" s="70"/>
      <c r="B223" s="70"/>
      <c r="C223" s="71"/>
      <c r="D223" s="70"/>
      <c r="E223" s="70"/>
      <c r="F223" s="72"/>
    </row>
    <row r="224" spans="1:6">
      <c r="A224" s="70"/>
      <c r="B224" s="70"/>
      <c r="C224" s="71"/>
      <c r="D224" s="70"/>
      <c r="E224" s="70"/>
      <c r="F224" s="72"/>
    </row>
    <row r="225" spans="1:6">
      <c r="A225" s="70"/>
      <c r="B225" s="70"/>
      <c r="C225" s="71"/>
      <c r="D225" s="70"/>
      <c r="E225" s="70"/>
      <c r="F225" s="72"/>
    </row>
    <row r="226" spans="1:6">
      <c r="A226" s="70"/>
      <c r="B226" s="70"/>
      <c r="C226" s="71"/>
      <c r="D226" s="70"/>
      <c r="E226" s="70"/>
      <c r="F226" s="72"/>
    </row>
    <row r="227" spans="1:6">
      <c r="A227" s="70"/>
      <c r="B227" s="70"/>
      <c r="C227" s="71"/>
      <c r="D227" s="70"/>
      <c r="E227" s="70"/>
      <c r="F227" s="72"/>
    </row>
    <row r="228" spans="1:6">
      <c r="A228" s="70"/>
      <c r="B228" s="70"/>
      <c r="C228" s="71"/>
      <c r="D228" s="70"/>
      <c r="E228" s="70"/>
      <c r="F228" s="72"/>
    </row>
    <row r="229" spans="1:6">
      <c r="A229" s="70"/>
      <c r="B229" s="70"/>
      <c r="C229" s="71"/>
      <c r="D229" s="70"/>
      <c r="E229" s="70"/>
      <c r="F229" s="72"/>
    </row>
    <row r="230" spans="1:6">
      <c r="A230" s="70"/>
      <c r="B230" s="70"/>
      <c r="C230" s="71"/>
      <c r="D230" s="70"/>
      <c r="E230" s="70"/>
      <c r="F230" s="72"/>
    </row>
    <row r="231" spans="1:6">
      <c r="A231" s="70"/>
      <c r="B231" s="70"/>
      <c r="C231" s="71"/>
      <c r="D231" s="70"/>
      <c r="E231" s="70"/>
      <c r="F231" s="72"/>
    </row>
    <row r="232" spans="1:6">
      <c r="A232" s="70"/>
      <c r="B232" s="70"/>
      <c r="C232" s="71"/>
      <c r="D232" s="70"/>
      <c r="E232" s="70"/>
      <c r="F232" s="72"/>
    </row>
    <row r="233" spans="1:6">
      <c r="A233" s="70"/>
      <c r="B233" s="70"/>
      <c r="C233" s="71"/>
      <c r="D233" s="70"/>
      <c r="E233" s="70"/>
      <c r="F233" s="72"/>
    </row>
    <row r="234" spans="1:6">
      <c r="A234" s="70"/>
      <c r="B234" s="70"/>
      <c r="C234" s="71"/>
      <c r="D234" s="70"/>
      <c r="E234" s="70"/>
      <c r="F234" s="72"/>
    </row>
    <row r="235" spans="1:6">
      <c r="A235" s="70"/>
      <c r="B235" s="70"/>
      <c r="C235" s="71"/>
      <c r="D235" s="70"/>
      <c r="E235" s="70"/>
      <c r="F235" s="72"/>
    </row>
    <row r="236" spans="1:6">
      <c r="A236" s="70"/>
      <c r="B236" s="70"/>
      <c r="C236" s="71"/>
      <c r="D236" s="70"/>
      <c r="E236" s="70"/>
      <c r="F236" s="72"/>
    </row>
    <row r="237" spans="1:6">
      <c r="A237" s="70"/>
      <c r="B237" s="70"/>
      <c r="C237" s="71"/>
      <c r="D237" s="70"/>
      <c r="E237" s="70"/>
      <c r="F237" s="72"/>
    </row>
    <row r="238" spans="1:6">
      <c r="A238" s="70"/>
      <c r="B238" s="70"/>
      <c r="C238" s="71"/>
      <c r="D238" s="70"/>
      <c r="E238" s="70"/>
      <c r="F238" s="72"/>
    </row>
    <row r="239" spans="1:6">
      <c r="A239" s="70"/>
      <c r="B239" s="70"/>
      <c r="C239" s="71"/>
      <c r="D239" s="70"/>
      <c r="E239" s="70"/>
      <c r="F239" s="72"/>
    </row>
    <row r="240" spans="1:6">
      <c r="A240" s="70"/>
      <c r="B240" s="70"/>
      <c r="C240" s="71"/>
      <c r="D240" s="70"/>
      <c r="E240" s="70"/>
      <c r="F240" s="72"/>
    </row>
    <row r="241" spans="1:6">
      <c r="A241" s="70"/>
      <c r="B241" s="70"/>
      <c r="C241" s="71"/>
      <c r="D241" s="70"/>
      <c r="E241" s="70"/>
      <c r="F241" s="72"/>
    </row>
    <row r="242" spans="1:6">
      <c r="A242" s="70"/>
      <c r="B242" s="70"/>
      <c r="C242" s="71"/>
      <c r="D242" s="70"/>
      <c r="E242" s="70"/>
      <c r="F242" s="72"/>
    </row>
    <row r="243" spans="1:6">
      <c r="A243" s="70"/>
      <c r="B243" s="70"/>
      <c r="C243" s="71"/>
      <c r="D243" s="70"/>
      <c r="E243" s="70"/>
      <c r="F243" s="72"/>
    </row>
    <row r="244" spans="1:6">
      <c r="A244" s="70"/>
      <c r="B244" s="70"/>
      <c r="C244" s="71"/>
      <c r="D244" s="70"/>
      <c r="E244" s="70"/>
      <c r="F244" s="72"/>
    </row>
    <row r="245" spans="1:6">
      <c r="A245" s="70"/>
      <c r="B245" s="70"/>
      <c r="C245" s="71"/>
      <c r="D245" s="70"/>
      <c r="E245" s="70"/>
      <c r="F245" s="72"/>
    </row>
    <row r="246" spans="1:6">
      <c r="A246" s="70"/>
      <c r="B246" s="70"/>
      <c r="C246" s="71"/>
      <c r="D246" s="70"/>
      <c r="E246" s="70"/>
      <c r="F246" s="72"/>
    </row>
    <row r="247" spans="1:6">
      <c r="A247" s="70"/>
      <c r="B247" s="70"/>
      <c r="C247" s="71"/>
      <c r="D247" s="70"/>
      <c r="E247" s="70"/>
      <c r="F247" s="72"/>
    </row>
    <row r="248" spans="1:6">
      <c r="A248" s="70"/>
      <c r="B248" s="70"/>
      <c r="C248" s="71"/>
      <c r="D248" s="70"/>
      <c r="E248" s="70"/>
      <c r="F248" s="72"/>
    </row>
    <row r="249" spans="1:6">
      <c r="A249" s="70"/>
      <c r="B249" s="70"/>
      <c r="C249" s="71"/>
      <c r="D249" s="70"/>
      <c r="E249" s="70"/>
      <c r="F249" s="72"/>
    </row>
    <row r="250" spans="1:6">
      <c r="A250" s="70"/>
      <c r="B250" s="70"/>
      <c r="C250" s="71"/>
      <c r="D250" s="70"/>
      <c r="E250" s="70"/>
      <c r="F250" s="72"/>
    </row>
    <row r="251" spans="1:6">
      <c r="A251" s="70"/>
      <c r="B251" s="70"/>
      <c r="C251" s="71"/>
      <c r="D251" s="70"/>
      <c r="E251" s="70"/>
      <c r="F251" s="72"/>
    </row>
    <row r="252" spans="1:6">
      <c r="A252" s="70"/>
      <c r="B252" s="70"/>
      <c r="C252" s="71"/>
      <c r="D252" s="70"/>
      <c r="E252" s="70"/>
      <c r="F252" s="72"/>
    </row>
    <row r="253" spans="1:6">
      <c r="A253" s="70"/>
      <c r="B253" s="70"/>
      <c r="C253" s="71"/>
      <c r="D253" s="70"/>
      <c r="E253" s="70"/>
      <c r="F253" s="72"/>
    </row>
    <row r="254" spans="1:6">
      <c r="A254" s="70"/>
      <c r="B254" s="70"/>
      <c r="C254" s="71"/>
      <c r="D254" s="70"/>
      <c r="E254" s="70"/>
      <c r="F254" s="72"/>
    </row>
    <row r="255" spans="1:6">
      <c r="A255" s="70"/>
      <c r="B255" s="70"/>
      <c r="C255" s="71"/>
      <c r="D255" s="70"/>
      <c r="E255" s="70"/>
      <c r="F255" s="72"/>
    </row>
    <row r="256" spans="1:6">
      <c r="A256" s="70"/>
      <c r="B256" s="70"/>
      <c r="C256" s="71"/>
      <c r="D256" s="70"/>
      <c r="E256" s="70"/>
      <c r="F256" s="72"/>
    </row>
    <row r="257" spans="1:6">
      <c r="A257" s="70"/>
      <c r="B257" s="70"/>
      <c r="C257" s="71"/>
      <c r="D257" s="70"/>
      <c r="E257" s="70"/>
      <c r="F257" s="72"/>
    </row>
    <row r="258" spans="1:6">
      <c r="A258" s="70"/>
      <c r="B258" s="70"/>
      <c r="C258" s="71"/>
      <c r="D258" s="70"/>
      <c r="E258" s="70"/>
      <c r="F258" s="72"/>
    </row>
    <row r="259" spans="1:6">
      <c r="A259" s="70"/>
      <c r="B259" s="70"/>
      <c r="C259" s="71"/>
      <c r="D259" s="70"/>
      <c r="E259" s="70"/>
      <c r="F259" s="72"/>
    </row>
    <row r="260" spans="1:6">
      <c r="A260" s="70"/>
      <c r="B260" s="70"/>
      <c r="C260" s="71"/>
      <c r="D260" s="70"/>
      <c r="E260" s="70"/>
      <c r="F260" s="72"/>
    </row>
    <row r="261" spans="1:6">
      <c r="A261" s="70"/>
      <c r="B261" s="70"/>
      <c r="C261" s="71"/>
      <c r="D261" s="70"/>
      <c r="E261" s="70"/>
      <c r="F261" s="72"/>
    </row>
    <row r="262" spans="1:6">
      <c r="A262" s="70"/>
      <c r="B262" s="70"/>
      <c r="C262" s="71"/>
      <c r="D262" s="70"/>
      <c r="E262" s="70"/>
      <c r="F262" s="72"/>
    </row>
    <row r="263" spans="1:6">
      <c r="A263" s="70"/>
      <c r="B263" s="70"/>
      <c r="C263" s="71"/>
      <c r="D263" s="70"/>
      <c r="E263" s="70"/>
      <c r="F263" s="72"/>
    </row>
    <row r="264" spans="1:6">
      <c r="A264" s="70"/>
      <c r="B264" s="70"/>
      <c r="C264" s="71"/>
      <c r="D264" s="70"/>
      <c r="E264" s="70"/>
      <c r="F264" s="72"/>
    </row>
    <row r="265" spans="1:6">
      <c r="A265" s="70"/>
      <c r="B265" s="70"/>
      <c r="C265" s="71"/>
      <c r="D265" s="70"/>
      <c r="E265" s="70"/>
      <c r="F265" s="72"/>
    </row>
    <row r="266" spans="1:6">
      <c r="A266" s="70"/>
      <c r="B266" s="70"/>
      <c r="C266" s="71"/>
      <c r="D266" s="70"/>
      <c r="E266" s="70"/>
      <c r="F266" s="72"/>
    </row>
    <row r="267" spans="1:6">
      <c r="A267" s="70"/>
      <c r="B267" s="70"/>
      <c r="C267" s="71"/>
      <c r="D267" s="70"/>
      <c r="E267" s="70"/>
      <c r="F267" s="72"/>
    </row>
    <row r="268" spans="1:6">
      <c r="A268" s="70"/>
      <c r="B268" s="70"/>
      <c r="C268" s="71"/>
      <c r="D268" s="70"/>
      <c r="E268" s="70"/>
      <c r="F268" s="72"/>
    </row>
    <row r="269" spans="1:6">
      <c r="A269" s="70"/>
      <c r="B269" s="70"/>
      <c r="C269" s="71"/>
      <c r="D269" s="70"/>
      <c r="E269" s="70"/>
      <c r="F269" s="72"/>
    </row>
    <row r="270" spans="1:6">
      <c r="A270" s="70"/>
      <c r="B270" s="70"/>
      <c r="C270" s="71"/>
      <c r="D270" s="70"/>
      <c r="E270" s="70"/>
      <c r="F270" s="72"/>
    </row>
    <row r="271" spans="1:6">
      <c r="A271" s="70"/>
      <c r="B271" s="70"/>
      <c r="C271" s="71"/>
      <c r="D271" s="70"/>
      <c r="E271" s="70"/>
      <c r="F271" s="72"/>
    </row>
    <row r="272" spans="1:6">
      <c r="A272" s="70"/>
      <c r="B272" s="70"/>
      <c r="C272" s="71"/>
      <c r="D272" s="70"/>
      <c r="E272" s="70"/>
      <c r="F272" s="72"/>
    </row>
    <row r="273" spans="1:6">
      <c r="A273" s="70"/>
      <c r="B273" s="70"/>
      <c r="C273" s="71"/>
      <c r="D273" s="70"/>
      <c r="E273" s="70"/>
      <c r="F273" s="72"/>
    </row>
    <row r="274" spans="1:6">
      <c r="A274" s="70"/>
      <c r="B274" s="70"/>
      <c r="C274" s="71"/>
      <c r="D274" s="70"/>
      <c r="E274" s="70"/>
      <c r="F274" s="72"/>
    </row>
    <row r="275" spans="1:6">
      <c r="A275" s="70"/>
      <c r="B275" s="70"/>
      <c r="C275" s="71"/>
      <c r="D275" s="70"/>
      <c r="E275" s="70"/>
      <c r="F275" s="72"/>
    </row>
    <row r="276" spans="1:6">
      <c r="A276" s="70"/>
      <c r="B276" s="70"/>
      <c r="C276" s="71"/>
      <c r="D276" s="70"/>
      <c r="E276" s="70"/>
      <c r="F276" s="72"/>
    </row>
    <row r="277" spans="1:6">
      <c r="A277" s="70"/>
      <c r="B277" s="70"/>
      <c r="C277" s="71"/>
      <c r="D277" s="70"/>
      <c r="E277" s="70"/>
      <c r="F277" s="72"/>
    </row>
    <row r="278" spans="1:6">
      <c r="A278" s="70"/>
      <c r="B278" s="70"/>
      <c r="C278" s="71"/>
      <c r="D278" s="70"/>
      <c r="E278" s="70"/>
      <c r="F278" s="72"/>
    </row>
    <row r="279" spans="1:6">
      <c r="A279" s="70"/>
      <c r="B279" s="70"/>
      <c r="C279" s="71"/>
      <c r="D279" s="70"/>
      <c r="E279" s="70"/>
      <c r="F279" s="72"/>
    </row>
    <row r="280" spans="1:6">
      <c r="A280" s="70"/>
      <c r="B280" s="70"/>
      <c r="C280" s="71"/>
      <c r="D280" s="70"/>
      <c r="E280" s="70"/>
      <c r="F280" s="72"/>
    </row>
    <row r="281" spans="1:6">
      <c r="A281" s="70"/>
      <c r="B281" s="70"/>
      <c r="C281" s="71"/>
      <c r="D281" s="70"/>
      <c r="E281" s="70"/>
      <c r="F281" s="72"/>
    </row>
    <row r="282" spans="1:6">
      <c r="A282" s="70"/>
      <c r="B282" s="70"/>
      <c r="C282" s="71"/>
      <c r="D282" s="70"/>
      <c r="E282" s="70"/>
      <c r="F282" s="72"/>
    </row>
    <row r="283" spans="1:6">
      <c r="A283" s="70"/>
      <c r="B283" s="70"/>
      <c r="C283" s="71"/>
      <c r="D283" s="70"/>
      <c r="E283" s="70"/>
      <c r="F283" s="72"/>
    </row>
    <row r="284" spans="1:6">
      <c r="A284" s="70"/>
      <c r="B284" s="70"/>
      <c r="C284" s="71"/>
      <c r="D284" s="70"/>
      <c r="E284" s="70"/>
      <c r="F284" s="72"/>
    </row>
    <row r="285" spans="1:6">
      <c r="A285" s="70"/>
      <c r="B285" s="70"/>
      <c r="C285" s="71"/>
      <c r="D285" s="70"/>
      <c r="E285" s="70"/>
      <c r="F285" s="72"/>
    </row>
    <row r="286" spans="1:6">
      <c r="A286" s="70"/>
      <c r="B286" s="70"/>
      <c r="C286" s="71"/>
      <c r="D286" s="70"/>
      <c r="E286" s="70"/>
      <c r="F286" s="72"/>
    </row>
    <row r="287" spans="1:6">
      <c r="A287" s="70"/>
      <c r="B287" s="70"/>
      <c r="C287" s="71"/>
      <c r="D287" s="70"/>
      <c r="E287" s="70"/>
      <c r="F287" s="72"/>
    </row>
    <row r="288" spans="1:6">
      <c r="A288" s="70"/>
      <c r="B288" s="70"/>
      <c r="C288" s="71"/>
      <c r="D288" s="70"/>
      <c r="E288" s="70"/>
      <c r="F288" s="72"/>
    </row>
    <row r="289" spans="1:6">
      <c r="A289" s="70"/>
      <c r="B289" s="70"/>
      <c r="C289" s="71"/>
      <c r="D289" s="70"/>
      <c r="E289" s="70"/>
      <c r="F289" s="72"/>
    </row>
    <row r="290" spans="1:6">
      <c r="A290" s="70"/>
      <c r="B290" s="70"/>
      <c r="C290" s="71"/>
      <c r="D290" s="70"/>
      <c r="E290" s="70"/>
      <c r="F290" s="72"/>
    </row>
    <row r="291" spans="1:6">
      <c r="A291" s="70"/>
      <c r="B291" s="70"/>
      <c r="C291" s="71"/>
      <c r="D291" s="70"/>
      <c r="E291" s="70"/>
      <c r="F291" s="72"/>
    </row>
    <row r="292" spans="1:6">
      <c r="A292" s="70"/>
      <c r="B292" s="70"/>
      <c r="C292" s="71"/>
      <c r="D292" s="70"/>
      <c r="E292" s="70"/>
      <c r="F292" s="72"/>
    </row>
    <row r="293" spans="1:6">
      <c r="A293" s="70"/>
      <c r="B293" s="70"/>
      <c r="C293" s="71"/>
      <c r="D293" s="70"/>
      <c r="E293" s="70"/>
      <c r="F293" s="72"/>
    </row>
    <row r="294" spans="1:6">
      <c r="A294" s="70"/>
      <c r="B294" s="70"/>
      <c r="C294" s="71"/>
      <c r="D294" s="70"/>
      <c r="E294" s="70"/>
      <c r="F294" s="72"/>
    </row>
    <row r="295" spans="1:6">
      <c r="A295" s="70"/>
      <c r="B295" s="70"/>
      <c r="C295" s="71"/>
      <c r="D295" s="70"/>
      <c r="E295" s="70"/>
      <c r="F295" s="72"/>
    </row>
    <row r="296" spans="1:6">
      <c r="A296" s="70"/>
      <c r="B296" s="70"/>
      <c r="C296" s="71"/>
      <c r="D296" s="70"/>
      <c r="E296" s="70"/>
      <c r="F296" s="72"/>
    </row>
    <row r="297" spans="1:6">
      <c r="A297" s="70"/>
      <c r="B297" s="70"/>
      <c r="C297" s="71"/>
      <c r="D297" s="70"/>
      <c r="E297" s="70"/>
      <c r="F297" s="72"/>
    </row>
    <row r="298" spans="1:6">
      <c r="A298" s="70"/>
      <c r="B298" s="70"/>
      <c r="C298" s="71"/>
      <c r="D298" s="70"/>
      <c r="E298" s="70"/>
      <c r="F298" s="72"/>
    </row>
    <row r="299" spans="1:6">
      <c r="A299" s="70"/>
      <c r="B299" s="70"/>
      <c r="C299" s="71"/>
      <c r="D299" s="70"/>
      <c r="E299" s="70"/>
      <c r="F299" s="72"/>
    </row>
    <row r="300" spans="1:6">
      <c r="A300" s="70"/>
      <c r="B300" s="70"/>
      <c r="C300" s="71"/>
      <c r="D300" s="70"/>
      <c r="E300" s="70"/>
      <c r="F300" s="72"/>
    </row>
    <row r="301" spans="1:6">
      <c r="A301" s="70"/>
      <c r="B301" s="70"/>
      <c r="C301" s="71"/>
      <c r="D301" s="70"/>
      <c r="E301" s="70"/>
      <c r="F301" s="72"/>
    </row>
    <row r="302" spans="1:6">
      <c r="A302" s="70"/>
      <c r="B302" s="70"/>
      <c r="C302" s="71"/>
      <c r="D302" s="70"/>
      <c r="E302" s="70"/>
      <c r="F302" s="72"/>
    </row>
    <row r="303" spans="1:6">
      <c r="A303" s="70"/>
      <c r="B303" s="70"/>
      <c r="C303" s="71"/>
      <c r="D303" s="70"/>
      <c r="E303" s="70"/>
      <c r="F303" s="72"/>
    </row>
    <row r="304" spans="1:6">
      <c r="A304" s="70"/>
      <c r="B304" s="70"/>
      <c r="C304" s="71"/>
      <c r="D304" s="70"/>
      <c r="E304" s="70"/>
      <c r="F304" s="72"/>
    </row>
    <row r="305" spans="1:6">
      <c r="A305" s="70"/>
      <c r="B305" s="70"/>
      <c r="C305" s="71"/>
      <c r="D305" s="70"/>
      <c r="E305" s="70"/>
      <c r="F305" s="72"/>
    </row>
    <row r="306" spans="1:6">
      <c r="A306" s="70"/>
      <c r="B306" s="70"/>
      <c r="C306" s="71"/>
      <c r="D306" s="70"/>
      <c r="E306" s="70"/>
      <c r="F306" s="72"/>
    </row>
    <row r="307" spans="1:6">
      <c r="A307" s="70"/>
      <c r="B307" s="70"/>
      <c r="C307" s="71"/>
      <c r="D307" s="70"/>
      <c r="E307" s="70"/>
      <c r="F307" s="72"/>
    </row>
    <row r="308" spans="1:6">
      <c r="A308" s="70"/>
      <c r="B308" s="70"/>
      <c r="C308" s="71"/>
      <c r="D308" s="70"/>
      <c r="E308" s="70"/>
      <c r="F308" s="72"/>
    </row>
    <row r="309" spans="1:6">
      <c r="A309" s="70"/>
      <c r="B309" s="70"/>
      <c r="C309" s="71"/>
      <c r="D309" s="70"/>
      <c r="E309" s="70"/>
      <c r="F309" s="72"/>
    </row>
    <row r="310" spans="1:6">
      <c r="A310" s="70"/>
      <c r="B310" s="70"/>
      <c r="C310" s="71"/>
      <c r="D310" s="70"/>
      <c r="E310" s="70"/>
      <c r="F310" s="72"/>
    </row>
    <row r="311" spans="1:6">
      <c r="A311" s="70"/>
      <c r="B311" s="70"/>
      <c r="C311" s="71"/>
      <c r="D311" s="70"/>
      <c r="E311" s="70"/>
      <c r="F311" s="72"/>
    </row>
    <row r="312" spans="1:6">
      <c r="A312" s="70"/>
      <c r="B312" s="70"/>
      <c r="C312" s="71"/>
      <c r="D312" s="70"/>
      <c r="E312" s="70"/>
      <c r="F312" s="72"/>
    </row>
    <row r="313" spans="1:6">
      <c r="A313" s="70"/>
      <c r="B313" s="70"/>
      <c r="C313" s="71"/>
      <c r="D313" s="70"/>
      <c r="E313" s="70"/>
      <c r="F313" s="72"/>
    </row>
    <row r="314" spans="1:6">
      <c r="A314" s="70"/>
      <c r="B314" s="70"/>
      <c r="C314" s="71"/>
      <c r="D314" s="70"/>
      <c r="E314" s="70"/>
      <c r="F314" s="72"/>
    </row>
    <row r="315" spans="1:6">
      <c r="A315" s="70"/>
      <c r="B315" s="70"/>
      <c r="C315" s="71"/>
      <c r="D315" s="70"/>
      <c r="E315" s="70"/>
      <c r="F315" s="72"/>
    </row>
    <row r="316" spans="1:6">
      <c r="A316" s="70"/>
      <c r="B316" s="70"/>
      <c r="C316" s="71"/>
      <c r="D316" s="70"/>
      <c r="E316" s="70"/>
      <c r="F316" s="72"/>
    </row>
    <row r="317" spans="1:6">
      <c r="A317" s="70"/>
      <c r="B317" s="70"/>
      <c r="C317" s="71"/>
      <c r="D317" s="70"/>
      <c r="E317" s="70"/>
      <c r="F317" s="72"/>
    </row>
    <row r="318" spans="1:6">
      <c r="A318" s="70"/>
      <c r="B318" s="70"/>
      <c r="C318" s="71"/>
      <c r="D318" s="70"/>
      <c r="E318" s="70"/>
      <c r="F318" s="72"/>
    </row>
    <row r="319" spans="1:6">
      <c r="A319" s="70"/>
      <c r="B319" s="70"/>
      <c r="C319" s="71"/>
      <c r="D319" s="70"/>
      <c r="E319" s="70"/>
      <c r="F319" s="72"/>
    </row>
    <row r="320" spans="1:6">
      <c r="A320" s="70"/>
      <c r="B320" s="70"/>
      <c r="C320" s="71"/>
      <c r="D320" s="70"/>
      <c r="E320" s="70"/>
      <c r="F320" s="72"/>
    </row>
    <row r="321" spans="1:6">
      <c r="A321" s="70"/>
      <c r="B321" s="70"/>
      <c r="C321" s="71"/>
      <c r="D321" s="70"/>
      <c r="E321" s="70"/>
      <c r="F321" s="72"/>
    </row>
    <row r="322" spans="1:6">
      <c r="A322" s="70"/>
      <c r="B322" s="70"/>
      <c r="C322" s="71"/>
      <c r="D322" s="70"/>
      <c r="E322" s="70"/>
      <c r="F322" s="72"/>
    </row>
    <row r="323" spans="1:6">
      <c r="A323" s="70"/>
      <c r="B323" s="70"/>
      <c r="C323" s="71"/>
      <c r="D323" s="70"/>
      <c r="E323" s="70"/>
      <c r="F323" s="72"/>
    </row>
    <row r="324" spans="1:6">
      <c r="A324" s="70"/>
      <c r="B324" s="70"/>
      <c r="C324" s="71"/>
      <c r="D324" s="70"/>
      <c r="E324" s="70"/>
      <c r="F324" s="72"/>
    </row>
    <row r="325" spans="1:6">
      <c r="A325" s="70"/>
      <c r="B325" s="70"/>
      <c r="C325" s="71"/>
      <c r="D325" s="70"/>
      <c r="E325" s="70"/>
      <c r="F325" s="72"/>
    </row>
    <row r="326" spans="1:6">
      <c r="A326" s="70"/>
      <c r="B326" s="70"/>
      <c r="C326" s="71"/>
      <c r="D326" s="70"/>
      <c r="E326" s="70"/>
      <c r="F326" s="72"/>
    </row>
    <row r="327" spans="1:6">
      <c r="A327" s="70"/>
      <c r="B327" s="70"/>
      <c r="C327" s="71"/>
      <c r="D327" s="70"/>
      <c r="E327" s="70"/>
      <c r="F327" s="72"/>
    </row>
    <row r="328" spans="1:6">
      <c r="A328" s="70"/>
      <c r="B328" s="70"/>
      <c r="C328" s="71"/>
      <c r="D328" s="70"/>
      <c r="E328" s="70"/>
      <c r="F328" s="72"/>
    </row>
    <row r="329" spans="1:6">
      <c r="A329" s="70"/>
      <c r="B329" s="70"/>
      <c r="C329" s="71"/>
      <c r="D329" s="70"/>
      <c r="E329" s="70"/>
      <c r="F329" s="72"/>
    </row>
    <row r="330" spans="1:6">
      <c r="A330" s="70"/>
      <c r="B330" s="70"/>
      <c r="C330" s="71"/>
      <c r="D330" s="70"/>
      <c r="E330" s="70"/>
      <c r="F330" s="72"/>
    </row>
    <row r="331" spans="1:6">
      <c r="A331" s="70"/>
      <c r="B331" s="70"/>
      <c r="C331" s="71"/>
      <c r="D331" s="70"/>
      <c r="E331" s="70"/>
      <c r="F331" s="72"/>
    </row>
    <row r="332" spans="1:6">
      <c r="A332" s="70"/>
      <c r="B332" s="70"/>
      <c r="C332" s="71"/>
      <c r="D332" s="70"/>
      <c r="E332" s="70"/>
      <c r="F332" s="72"/>
    </row>
    <row r="333" spans="1:6">
      <c r="A333" s="70"/>
      <c r="B333" s="70"/>
      <c r="C333" s="71"/>
      <c r="D333" s="70"/>
      <c r="E333" s="70"/>
      <c r="F333" s="72"/>
    </row>
    <row r="334" spans="1:6">
      <c r="A334" s="70"/>
      <c r="B334" s="70"/>
      <c r="C334" s="71"/>
      <c r="D334" s="70"/>
      <c r="E334" s="70"/>
      <c r="F334" s="72"/>
    </row>
    <row r="335" spans="1:6">
      <c r="A335" s="70"/>
      <c r="B335" s="70"/>
      <c r="C335" s="71"/>
      <c r="D335" s="70"/>
      <c r="E335" s="70"/>
      <c r="F335" s="72"/>
    </row>
    <row r="336" spans="1:6">
      <c r="A336" s="70"/>
      <c r="B336" s="70"/>
      <c r="C336" s="71"/>
      <c r="D336" s="70"/>
      <c r="E336" s="70"/>
      <c r="F336" s="72"/>
    </row>
    <row r="337" spans="1:6">
      <c r="A337" s="70"/>
      <c r="B337" s="70"/>
      <c r="C337" s="71"/>
      <c r="D337" s="70"/>
      <c r="E337" s="70"/>
      <c r="F337" s="72"/>
    </row>
    <row r="338" spans="1:6">
      <c r="A338" s="70"/>
      <c r="B338" s="70"/>
      <c r="C338" s="71"/>
      <c r="D338" s="70"/>
      <c r="E338" s="70"/>
      <c r="F338" s="72"/>
    </row>
    <row r="339" spans="1:6">
      <c r="A339" s="70"/>
      <c r="B339" s="70"/>
      <c r="C339" s="71"/>
      <c r="D339" s="70"/>
      <c r="E339" s="70"/>
      <c r="F339" s="72"/>
    </row>
    <row r="340" spans="1:6">
      <c r="A340" s="70"/>
      <c r="B340" s="70"/>
      <c r="C340" s="71"/>
      <c r="D340" s="70"/>
      <c r="E340" s="70"/>
      <c r="F340" s="72"/>
    </row>
    <row r="341" spans="1:6">
      <c r="A341" s="70"/>
      <c r="B341" s="70"/>
      <c r="C341" s="71"/>
      <c r="D341" s="70"/>
      <c r="E341" s="70"/>
      <c r="F341" s="72"/>
    </row>
    <row r="342" spans="1:6">
      <c r="A342" s="70"/>
      <c r="B342" s="70"/>
      <c r="C342" s="71"/>
      <c r="D342" s="70"/>
      <c r="E342" s="70"/>
      <c r="F342" s="72"/>
    </row>
    <row r="343" spans="1:6">
      <c r="A343" s="70"/>
      <c r="B343" s="70"/>
      <c r="C343" s="71"/>
      <c r="D343" s="70"/>
      <c r="E343" s="70"/>
      <c r="F343" s="72"/>
    </row>
    <row r="344" spans="1:6">
      <c r="A344" s="70"/>
      <c r="B344" s="70"/>
      <c r="C344" s="71"/>
      <c r="D344" s="70"/>
      <c r="E344" s="70"/>
      <c r="F344" s="72"/>
    </row>
    <row r="345" spans="1:6">
      <c r="A345" s="70"/>
      <c r="B345" s="70"/>
      <c r="C345" s="71"/>
      <c r="D345" s="70"/>
      <c r="E345" s="70"/>
      <c r="F345" s="72"/>
    </row>
    <row r="346" spans="1:6">
      <c r="A346" s="70"/>
      <c r="B346" s="70"/>
      <c r="C346" s="71"/>
      <c r="D346" s="70"/>
      <c r="E346" s="70"/>
      <c r="F346" s="72"/>
    </row>
    <row r="347" spans="1:6">
      <c r="A347" s="70"/>
      <c r="B347" s="70"/>
      <c r="C347" s="71"/>
      <c r="D347" s="70"/>
      <c r="E347" s="70"/>
      <c r="F347" s="72"/>
    </row>
    <row r="348" spans="1:6">
      <c r="A348" s="70"/>
      <c r="B348" s="70"/>
      <c r="C348" s="71"/>
      <c r="D348" s="70"/>
      <c r="E348" s="70"/>
      <c r="F348" s="72"/>
    </row>
    <row r="349" spans="1:6">
      <c r="A349" s="70"/>
      <c r="B349" s="70"/>
      <c r="C349" s="71"/>
      <c r="D349" s="70"/>
      <c r="E349" s="70"/>
      <c r="F349" s="72"/>
    </row>
    <row r="350" spans="1:6">
      <c r="A350" s="70"/>
      <c r="B350" s="70"/>
      <c r="C350" s="71"/>
      <c r="D350" s="70"/>
      <c r="E350" s="70"/>
      <c r="F350" s="72"/>
    </row>
  </sheetData>
  <mergeCells count="116">
    <mergeCell ref="A2:F2"/>
    <mergeCell ref="A4:A5"/>
    <mergeCell ref="A9:A11"/>
    <mergeCell ref="A12:A14"/>
    <mergeCell ref="A15:A16"/>
    <mergeCell ref="A19:A21"/>
    <mergeCell ref="A22:A24"/>
    <mergeCell ref="A25:A27"/>
    <mergeCell ref="A28:A29"/>
    <mergeCell ref="A32:A35"/>
    <mergeCell ref="A37:A39"/>
    <mergeCell ref="A43:A44"/>
    <mergeCell ref="A45:A47"/>
    <mergeCell ref="A49:A50"/>
    <mergeCell ref="A53:A54"/>
    <mergeCell ref="A55:A58"/>
    <mergeCell ref="A59:A60"/>
    <mergeCell ref="A61:A62"/>
    <mergeCell ref="A63:A64"/>
    <mergeCell ref="A65:A66"/>
    <mergeCell ref="A67:A70"/>
    <mergeCell ref="A71:A72"/>
    <mergeCell ref="A73:A75"/>
    <mergeCell ref="A77:A78"/>
    <mergeCell ref="B4:B5"/>
    <mergeCell ref="B9:B11"/>
    <mergeCell ref="B12:B14"/>
    <mergeCell ref="B15:B16"/>
    <mergeCell ref="B19:B21"/>
    <mergeCell ref="B22:B24"/>
    <mergeCell ref="B25:B27"/>
    <mergeCell ref="B28:B29"/>
    <mergeCell ref="B32:B35"/>
    <mergeCell ref="B37:B39"/>
    <mergeCell ref="B43:B44"/>
    <mergeCell ref="B45:B47"/>
    <mergeCell ref="B49:B50"/>
    <mergeCell ref="B53:B54"/>
    <mergeCell ref="B55:B58"/>
    <mergeCell ref="B59:B60"/>
    <mergeCell ref="B61:B62"/>
    <mergeCell ref="B63:B64"/>
    <mergeCell ref="B65:B66"/>
    <mergeCell ref="B67:B70"/>
    <mergeCell ref="B71:B72"/>
    <mergeCell ref="B73:B75"/>
    <mergeCell ref="B77:B78"/>
    <mergeCell ref="C4:C5"/>
    <mergeCell ref="C9:C11"/>
    <mergeCell ref="C12:C14"/>
    <mergeCell ref="C15:C16"/>
    <mergeCell ref="C19:C21"/>
    <mergeCell ref="C22:C24"/>
    <mergeCell ref="C25:C27"/>
    <mergeCell ref="C28:C29"/>
    <mergeCell ref="C32:C35"/>
    <mergeCell ref="C37:C39"/>
    <mergeCell ref="C43:C44"/>
    <mergeCell ref="C45:C47"/>
    <mergeCell ref="C49:C50"/>
    <mergeCell ref="C53:C54"/>
    <mergeCell ref="C55:C58"/>
    <mergeCell ref="C59:C60"/>
    <mergeCell ref="C61:C62"/>
    <mergeCell ref="C63:C64"/>
    <mergeCell ref="C65:C66"/>
    <mergeCell ref="C67:C70"/>
    <mergeCell ref="C71:C72"/>
    <mergeCell ref="C73:C75"/>
    <mergeCell ref="C77:C78"/>
    <mergeCell ref="D4:D5"/>
    <mergeCell ref="D9:D11"/>
    <mergeCell ref="D12:D14"/>
    <mergeCell ref="D15:D16"/>
    <mergeCell ref="D19:D21"/>
    <mergeCell ref="D22:D24"/>
    <mergeCell ref="D25:D27"/>
    <mergeCell ref="D28:D29"/>
    <mergeCell ref="D32:D35"/>
    <mergeCell ref="D37:D39"/>
    <mergeCell ref="D43:D44"/>
    <mergeCell ref="D45:D47"/>
    <mergeCell ref="D49:D50"/>
    <mergeCell ref="D53:D54"/>
    <mergeCell ref="D55:D58"/>
    <mergeCell ref="D59:D60"/>
    <mergeCell ref="D61:D62"/>
    <mergeCell ref="D63:D64"/>
    <mergeCell ref="D65:D66"/>
    <mergeCell ref="D67:D70"/>
    <mergeCell ref="D71:D72"/>
    <mergeCell ref="D73:D75"/>
    <mergeCell ref="D77:D78"/>
    <mergeCell ref="F4:F5"/>
    <mergeCell ref="F9:F11"/>
    <mergeCell ref="F12:F14"/>
    <mergeCell ref="F15:F16"/>
    <mergeCell ref="F19:F21"/>
    <mergeCell ref="F22:F24"/>
    <mergeCell ref="F25:F27"/>
    <mergeCell ref="F28:F29"/>
    <mergeCell ref="F32:F35"/>
    <mergeCell ref="F37:F39"/>
    <mergeCell ref="F43:F44"/>
    <mergeCell ref="F45:F47"/>
    <mergeCell ref="F49:F50"/>
    <mergeCell ref="F53:F54"/>
    <mergeCell ref="F55:F58"/>
    <mergeCell ref="F59:F60"/>
    <mergeCell ref="F61:F62"/>
    <mergeCell ref="F63:F64"/>
    <mergeCell ref="F65:F66"/>
    <mergeCell ref="F67:F70"/>
    <mergeCell ref="F71:F72"/>
    <mergeCell ref="F73:F75"/>
    <mergeCell ref="F77:F78"/>
  </mergeCells>
  <pageMargins left="0.75" right="0.75" top="1" bottom="1" header="0.5" footer="0.5"/>
  <pageSetup paperSize="9" orientation="portrait" horizontalDpi="6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云溪街道</vt:lpstr>
      <vt:lpstr>路口镇</vt:lpstr>
      <vt:lpstr>陆城镇</vt:lpstr>
      <vt:lpstr>长岭街道</vt:lpstr>
      <vt:lpstr>松杨湖街道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李颖</cp:lastModifiedBy>
  <cp:revision>1</cp:revision>
  <dcterms:created xsi:type="dcterms:W3CDTF">1996-12-17T01:32:00Z</dcterms:created>
  <cp:lastPrinted>2022-03-08T00:16:00Z</cp:lastPrinted>
  <dcterms:modified xsi:type="dcterms:W3CDTF">2025-11-10T08:35:55Z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B8C709716206492FAAA1B6B8A16C84D9</vt:lpwstr>
  </property>
</Properties>
</file>