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<sst xmlns="http://schemas.openxmlformats.org/spreadsheetml/2006/main" count="329" uniqueCount="170">
  <si>
    <t>特困供养人员护理费明细</t>
  </si>
  <si>
    <t>序号</t>
  </si>
  <si>
    <t>户数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</si>
  <si>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</si>
  <si>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</si>
  <si>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</si>
  <si>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</si>
  <si>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</si>
  <si>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</si>
  <si>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方立荣</t>
  </si>
  <si>
    <t>半护理</t>
  </si>
  <si>
    <t>方移飞</t>
  </si>
  <si>
    <t>李虎宗</t>
  </si>
  <si>
    <t>李军辉</t>
  </si>
  <si>
    <t>乔菊梅</t>
  </si>
  <si>
    <t>全自理</t>
  </si>
  <si>
    <t>吴院</t>
  </si>
  <si>
    <t>李关保</t>
  </si>
  <si>
    <t>丁根秀</t>
  </si>
  <si>
    <t>李文</t>
  </si>
  <si>
    <t>李飞</t>
  </si>
  <si>
    <t>梁赫波</t>
  </si>
  <si>
    <t>全护理</t>
  </si>
  <si>
    <t>吴振辉</t>
  </si>
  <si>
    <t>曾丙子</t>
  </si>
  <si>
    <t>徐俊熙</t>
  </si>
  <si>
    <t>小计</t>
  </si>
  <si>
    <t>高本贵</t>
  </si>
  <si>
    <t>高大燕</t>
  </si>
  <si>
    <t>吴水青</t>
  </si>
  <si>
    <t>吴贤荣</t>
  </si>
  <si>
    <t>谢神清</t>
  </si>
  <si>
    <t>谢关保</t>
  </si>
  <si>
    <t>甘连玉</t>
  </si>
  <si>
    <t>方月良</t>
  </si>
  <si>
    <t>湛小妹</t>
  </si>
  <si>
    <t>朱带星</t>
  </si>
  <si>
    <t>李国初</t>
  </si>
  <si>
    <t>李玄</t>
  </si>
  <si>
    <t>李子英</t>
  </si>
  <si>
    <t>李秀荣</t>
  </si>
  <si>
    <t>童雁和</t>
  </si>
  <si>
    <t>童梦和</t>
  </si>
  <si>
    <t>陈杰</t>
  </si>
  <si>
    <t>侯梁程</t>
  </si>
  <si>
    <t>杨春艳</t>
  </si>
  <si>
    <t>杨华</t>
  </si>
  <si>
    <t>郑洪汛</t>
  </si>
  <si>
    <t>郑茶</t>
  </si>
  <si>
    <t>邹新民</t>
  </si>
  <si>
    <t>伍艳</t>
  </si>
  <si>
    <t>黄继</t>
  </si>
  <si>
    <t>黄英</t>
  </si>
  <si>
    <t>杨玉萍</t>
  </si>
  <si>
    <t>杨海坤</t>
  </si>
  <si>
    <t>梁庆年</t>
  </si>
  <si>
    <t>梁志农</t>
  </si>
  <si>
    <t>朱海清</t>
  </si>
  <si>
    <t>朱海洪</t>
  </si>
  <si>
    <t>李大芳</t>
  </si>
  <si>
    <t>廖珊</t>
  </si>
  <si>
    <t>李淑英</t>
  </si>
  <si>
    <t>胡斌</t>
  </si>
  <si>
    <t>石素芝</t>
  </si>
  <si>
    <t>付浩章</t>
  </si>
  <si>
    <t>刘芳来</t>
  </si>
  <si>
    <t>刘朝霞</t>
  </si>
  <si>
    <t>谭乐华</t>
  </si>
  <si>
    <t>彭志琨</t>
  </si>
  <si>
    <t>卢德云</t>
  </si>
  <si>
    <t>卢德成</t>
  </si>
  <si>
    <t>段进军</t>
  </si>
  <si>
    <t>段良汗</t>
  </si>
  <si>
    <t>卢德炎</t>
  </si>
  <si>
    <t>卢红</t>
  </si>
  <si>
    <t>张庆国</t>
  </si>
  <si>
    <t>张腊珍</t>
  </si>
  <si>
    <t>李满久</t>
  </si>
  <si>
    <t>李小名</t>
  </si>
  <si>
    <t>陈五东</t>
  </si>
  <si>
    <t>陈三福</t>
  </si>
  <si>
    <t>赵卫常</t>
  </si>
  <si>
    <t>黄小寒</t>
  </si>
  <si>
    <t>项菊红</t>
  </si>
  <si>
    <t>李平世</t>
  </si>
  <si>
    <t>崔姣凤</t>
  </si>
  <si>
    <t>丁先政</t>
  </si>
  <si>
    <t>丁金保</t>
  </si>
  <si>
    <t>龚彪</t>
  </si>
  <si>
    <t>罗智</t>
  </si>
  <si>
    <t>倪幼兰</t>
  </si>
  <si>
    <t>游军</t>
  </si>
  <si>
    <t>卢德军</t>
  </si>
  <si>
    <t>卢华丽</t>
  </si>
  <si>
    <t>郑绿水</t>
  </si>
  <si>
    <t>陈木云</t>
  </si>
  <si>
    <t>彭君君</t>
  </si>
  <si>
    <t>彭珊</t>
  </si>
  <si>
    <t>熊艳芳</t>
  </si>
  <si>
    <t>熊艳萍</t>
  </si>
  <si>
    <t>曾慧婷</t>
  </si>
  <si>
    <t>李云珍</t>
  </si>
  <si>
    <t>李飞霞</t>
  </si>
  <si>
    <t>张家骏</t>
  </si>
  <si>
    <t>张梅</t>
  </si>
  <si>
    <t>胡良</t>
  </si>
  <si>
    <t>胡君</t>
  </si>
  <si>
    <t>马京军</t>
  </si>
  <si>
    <t>马京勇</t>
  </si>
  <si>
    <t>刘立志</t>
  </si>
  <si>
    <t>刘立元</t>
  </si>
  <si>
    <t>李小明</t>
  </si>
  <si>
    <t>陈志军</t>
  </si>
  <si>
    <t>马三保</t>
  </si>
  <si>
    <t>马奇</t>
  </si>
  <si>
    <t>刘国民</t>
  </si>
  <si>
    <t>刘建军</t>
  </si>
  <si>
    <t>姚松云</t>
  </si>
  <si>
    <t>聂志清</t>
  </si>
  <si>
    <t>张旭奕</t>
  </si>
  <si>
    <t>张建平</t>
  </si>
  <si>
    <t>刘小华</t>
  </si>
  <si>
    <t>张荣莉</t>
  </si>
  <si>
    <t>赵友田</t>
  </si>
  <si>
    <t>赵云飞</t>
  </si>
  <si>
    <t>陈余英</t>
  </si>
  <si>
    <t>卢润奇</t>
  </si>
  <si>
    <t>何斌兰</t>
  </si>
  <si>
    <t>谢润清</t>
  </si>
  <si>
    <t>张小良</t>
  </si>
  <si>
    <t>潘文</t>
  </si>
  <si>
    <t>顾秀英</t>
  </si>
  <si>
    <t>张泉</t>
  </si>
  <si>
    <t>刘志洪</t>
  </si>
  <si>
    <t>刘小庆</t>
  </si>
  <si>
    <t>甘辉煌</t>
  </si>
  <si>
    <t>邓小兰</t>
  </si>
  <si>
    <t>邓泽福</t>
  </si>
  <si>
    <t>邓张军</t>
  </si>
  <si>
    <t>欧画成</t>
  </si>
  <si>
    <t>欧明江</t>
  </si>
  <si>
    <t>易锡钧</t>
  </si>
  <si>
    <t>彭剑</t>
  </si>
  <si>
    <t>柳利华</t>
  </si>
  <si>
    <t>柳崇阳</t>
  </si>
  <si>
    <t>柳崇光</t>
  </si>
  <si>
    <t>陈银玉</t>
  </si>
  <si>
    <t>张福宝</t>
  </si>
  <si>
    <t>徐影</t>
  </si>
  <si>
    <t>邓婷</t>
  </si>
  <si>
    <t>王回英</t>
  </si>
  <si>
    <t>王慧群</t>
  </si>
  <si>
    <t>彭志霞</t>
  </si>
  <si>
    <t>万年青</t>
  </si>
  <si>
    <t>雷姣娥</t>
  </si>
  <si>
    <t>李剑峰</t>
  </si>
  <si>
    <t>周群英</t>
  </si>
  <si>
    <t>许志宇</t>
  </si>
  <si>
    <t>王石勇</t>
  </si>
  <si>
    <t>周田</t>
  </si>
  <si>
    <t>李军</t>
  </si>
  <si>
    <t>李维</t>
  </si>
  <si>
    <t>邹香云</t>
  </si>
  <si>
    <t>邹桂云</t>
  </si>
  <si>
    <t>费邑发</t>
  </si>
  <si>
    <t>费邑主</t>
  </si>
  <si>
    <t>李中秋</t>
  </si>
  <si>
    <t>邱立林</t>
  </si>
  <si>
    <t>卢四英</t>
  </si>
  <si>
    <t>李四财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</si>
</sst>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3"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仿宋"/>
      <charset val="134"/>
    </font>
    <font>
      <sz val="10"/>
      <color rgb="FF303133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0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6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176" fontId="40" fillId="0" borderId="12" applyAlignment="0" applyProtection="0"/>
    <xf numFmtId="0" fontId="41" fillId="37" borderId="13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177" fontId="18" fillId="0" borderId="1">
      <alignment vertical="center"/>
      <protection locked="0"/>
    </xf>
    <xf numFmtId="0" fontId="45" fillId="40" borderId="15" applyNumberFormat="0" applyFont="0" applyAlignment="0" applyProtection="0">
      <alignment vertical="center"/>
    </xf>
    <xf numFmtId="0" fontId="46" fillId="41" borderId="13" applyNumberFormat="0" applyAlignment="0" applyProtection="0">
      <alignment vertical="center"/>
    </xf>
    <xf numFmtId="0" fontId="47" fillId="0" borderId="16">
      <alignment horizontal="left" vertical="center"/>
    </xf>
    <xf numFmtId="10" fontId="48" fillId="40" borderId="1" applyNumberFormat="0" applyBorder="0" applyAlignment="0" applyProtection="0"/>
    <xf numFmtId="0" fontId="49" fillId="37" borderId="13" applyNumberFormat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1" fillId="40" borderId="15" applyNumberFormat="0" applyFont="0" applyAlignment="0" applyProtection="0">
      <alignment vertical="center"/>
    </xf>
    <xf numFmtId="0" fontId="52" fillId="43" borderId="0" applyNumberFormat="0" applyBorder="0" applyAlignment="0" applyProtection="0"/>
    <xf numFmtId="0" fontId="53" fillId="0" borderId="0"/>
    <xf numFmtId="0" fontId="45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45" fillId="39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54" fillId="37" borderId="17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/>
    <xf numFmtId="0" fontId="56" fillId="4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57" fillId="41" borderId="13" applyNumberFormat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58" fillId="0" borderId="0"/>
    <xf numFmtId="0" fontId="11" fillId="50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1" fontId="18" fillId="0" borderId="1">
      <alignment vertical="center"/>
      <protection locked="0"/>
    </xf>
    <xf numFmtId="0" fontId="45" fillId="5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5" fillId="52" borderId="0" applyNumberFormat="0" applyBorder="0" applyAlignment="0" applyProtection="0"/>
    <xf numFmtId="0" fontId="45" fillId="5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60" fillId="37" borderId="17" applyNumberFormat="0" applyAlignment="0" applyProtection="0">
      <alignment vertical="center"/>
    </xf>
    <xf numFmtId="0" fontId="45" fillId="0" borderId="0"/>
    <xf numFmtId="0" fontId="42" fillId="56" borderId="0" applyNumberFormat="0" applyBorder="0" applyAlignment="0" applyProtection="0">
      <alignment vertical="center"/>
    </xf>
    <xf numFmtId="0" fontId="0" fillId="0" borderId="0">
      <alignment vertical="top"/>
    </xf>
    <xf numFmtId="0" fontId="61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4" fillId="0" borderId="0"/>
    <xf numFmtId="0" fontId="45" fillId="57" borderId="0" applyNumberFormat="0" applyBorder="0" applyAlignment="0" applyProtection="0">
      <alignment vertical="center"/>
    </xf>
    <xf numFmtId="0" fontId="51" fillId="0" borderId="0">
      <protection locked="0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2" fillId="58" borderId="0" applyNumberFormat="0" applyBorder="0" applyAlignment="0" applyProtection="0"/>
    <xf numFmtId="0" fontId="42" fillId="59" borderId="0" applyNumberFormat="0" applyBorder="0" applyAlignment="0" applyProtection="0">
      <alignment vertical="center"/>
    </xf>
    <xf numFmtId="0" fontId="65" fillId="0" borderId="0"/>
    <xf numFmtId="0" fontId="61" fillId="57" borderId="0" applyNumberFormat="0" applyBorder="0" applyAlignment="0" applyProtection="0">
      <alignment vertical="center"/>
    </xf>
    <xf numFmtId="49" fontId="66" fillId="0" borderId="0" applyFont="0" applyFill="0" applyBorder="0" applyAlignment="0" applyProtection="0"/>
    <xf numFmtId="0" fontId="56" fillId="60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52" fillId="62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11" fillId="63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52" fillId="65" borderId="0" applyNumberFormat="0" applyBorder="0" applyAlignment="0" applyProtection="0"/>
    <xf numFmtId="0" fontId="11" fillId="66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11" fillId="67" borderId="0" applyNumberFormat="0" applyBorder="0" applyAlignment="0" applyProtection="0">
      <alignment vertical="center"/>
    </xf>
    <xf numFmtId="0" fontId="64" fillId="0" borderId="0">
      <protection locked="0"/>
    </xf>
    <xf numFmtId="0" fontId="59" fillId="55" borderId="0" applyNumberFormat="0" applyBorder="0" applyAlignment="0" applyProtection="0">
      <alignment vertical="center"/>
    </xf>
    <xf numFmtId="0" fontId="11" fillId="68" borderId="0" applyNumberFormat="0" applyBorder="0" applyAlignment="0" applyProtection="0">
      <alignment vertical="center"/>
    </xf>
    <xf numFmtId="0" fontId="59" fillId="69" borderId="0" applyNumberFormat="0" applyBorder="0" applyAlignment="0" applyProtection="0">
      <alignment vertical="center"/>
    </xf>
    <xf numFmtId="0" fontId="42" fillId="69" borderId="0" applyNumberFormat="0" applyBorder="0" applyAlignment="0" applyProtection="0">
      <alignment vertical="center"/>
    </xf>
    <xf numFmtId="0" fontId="55" fillId="58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5" fillId="70" borderId="0" applyNumberFormat="0" applyBorder="0" applyAlignment="0" applyProtection="0"/>
    <xf numFmtId="0" fontId="61" fillId="61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56" fillId="72" borderId="0" applyNumberFormat="0" applyBorder="0" applyAlignment="0" applyProtection="0">
      <alignment vertical="center"/>
    </xf>
    <xf numFmtId="3" fontId="69" fillId="0" borderId="0"/>
    <xf numFmtId="0" fontId="61" fillId="39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/>
    <xf numFmtId="0" fontId="56" fillId="2" borderId="0" applyNumberFormat="0" applyBorder="0" applyAlignment="0" applyProtection="0">
      <alignment vertical="center"/>
    </xf>
    <xf numFmtId="0" fontId="56" fillId="73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56" fillId="74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45" fillId="64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61" fillId="4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2" fillId="75" borderId="0" applyNumberFormat="0" applyBorder="0" applyAlignment="0" applyProtection="0"/>
    <xf numFmtId="0" fontId="55" fillId="43" borderId="0" applyNumberFormat="0" applyBorder="0" applyAlignment="0" applyProtection="0"/>
    <xf numFmtId="37" fontId="75" fillId="0" borderId="0"/>
    <xf numFmtId="0" fontId="76" fillId="0" borderId="0"/>
    <xf numFmtId="0" fontId="77" fillId="39" borderId="0" applyNumberFormat="0" applyBorder="0" applyAlignment="0" applyProtection="0">
      <alignment vertical="center"/>
    </xf>
    <xf numFmtId="178" fontId="51" fillId="0" borderId="0" applyFont="0" applyFill="0" applyBorder="0" applyAlignment="0" applyProtection="0"/>
    <xf numFmtId="0" fontId="59" fillId="71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11" fillId="0" borderId="0">
      <alignment vertical="center"/>
    </xf>
    <xf numFmtId="4" fontId="78" fillId="0" borderId="0" applyFont="0" applyFill="0" applyBorder="0" applyAlignment="0" applyProtection="0"/>
    <xf numFmtId="0" fontId="59" fillId="46" borderId="0" applyNumberFormat="0" applyBorder="0" applyAlignment="0" applyProtection="0">
      <alignment vertical="center"/>
    </xf>
    <xf numFmtId="0" fontId="55" fillId="76" borderId="0" applyNumberFormat="0" applyBorder="0" applyAlignment="0" applyProtection="0"/>
    <xf numFmtId="0" fontId="55" fillId="77" borderId="0" applyNumberFormat="0" applyBorder="0" applyAlignment="0" applyProtection="0"/>
    <xf numFmtId="0" fontId="52" fillId="78" borderId="0" applyNumberFormat="0" applyBorder="0" applyAlignment="0" applyProtection="0"/>
    <xf numFmtId="0" fontId="79" fillId="44" borderId="0" applyNumberFormat="0" applyBorder="0" applyAlignment="0" applyProtection="0">
      <alignment vertical="center"/>
    </xf>
    <xf numFmtId="179" fontId="66" fillId="0" borderId="0" applyFont="0" applyFill="0" applyBorder="0" applyAlignment="0" applyProtection="0"/>
    <xf numFmtId="2" fontId="80" fillId="0" borderId="0" applyProtection="0"/>
    <xf numFmtId="0" fontId="55" fillId="79" borderId="0" applyNumberFormat="0" applyBorder="0" applyAlignment="0" applyProtection="0"/>
    <xf numFmtId="0" fontId="81" fillId="51" borderId="0" applyNumberFormat="0" applyBorder="0" applyAlignment="0" applyProtection="0">
      <alignment vertical="center"/>
    </xf>
    <xf numFmtId="0" fontId="82" fillId="0" borderId="0">
      <alignment horizontal="center" wrapText="1"/>
      <protection locked="0"/>
    </xf>
    <xf numFmtId="0" fontId="83" fillId="51" borderId="0" applyNumberFormat="0" applyBorder="0" applyAlignment="0" applyProtection="0">
      <alignment vertical="center"/>
    </xf>
    <xf numFmtId="0" fontId="84" fillId="0" borderId="21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11" fillId="0" borderId="0"/>
    <xf numFmtId="0" fontId="81" fillId="57" borderId="0" applyNumberFormat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/>
    <xf numFmtId="3" fontId="78" fillId="0" borderId="0" applyFont="0" applyFill="0" applyBorder="0" applyAlignment="0" applyProtection="0"/>
    <xf numFmtId="0" fontId="66" fillId="0" borderId="0"/>
    <xf numFmtId="0" fontId="88" fillId="80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7" fillId="0" borderId="0" applyProtection="0"/>
    <xf numFmtId="0" fontId="2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180" fontId="58" fillId="0" borderId="0" applyFont="0" applyFill="0" applyBorder="0" applyAlignment="0" applyProtection="0"/>
    <xf numFmtId="0" fontId="89" fillId="0" borderId="0"/>
    <xf numFmtId="181" fontId="78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84" fontId="0" fillId="0" borderId="0" applyFill="0" applyBorder="0" applyAlignment="0"/>
    <xf numFmtId="0" fontId="47" fillId="0" borderId="22" applyNumberFormat="0" applyAlignment="0" applyProtection="0">
      <alignment horizontal="left" vertical="center"/>
    </xf>
    <xf numFmtId="0" fontId="11" fillId="0" borderId="0">
      <alignment vertical="center"/>
    </xf>
    <xf numFmtId="0" fontId="90" fillId="81" borderId="23">
      <protection locked="0"/>
    </xf>
    <xf numFmtId="178" fontId="51" fillId="0" borderId="0" applyFont="0" applyFill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185" fontId="58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10" fontId="66" fillId="0" borderId="0" applyFont="0" applyFill="0" applyBorder="0" applyAlignment="0" applyProtection="0"/>
    <xf numFmtId="0" fontId="78" fillId="82" borderId="0" applyNumberFormat="0" applyFont="0" applyBorder="0" applyAlignment="0" applyProtection="0"/>
    <xf numFmtId="0" fontId="51" fillId="0" borderId="0">
      <alignment vertical="center"/>
    </xf>
    <xf numFmtId="0" fontId="66" fillId="0" borderId="0" applyFont="0" applyFill="0" applyBorder="0" applyAlignment="0" applyProtection="0"/>
    <xf numFmtId="186" fontId="66" fillId="0" borderId="0" applyFont="0" applyFill="0" applyBorder="0" applyAlignment="0" applyProtection="0"/>
    <xf numFmtId="0" fontId="26" fillId="0" borderId="24" applyNumberFormat="0" applyFill="0" applyAlignment="0" applyProtection="0">
      <alignment vertical="center"/>
    </xf>
    <xf numFmtId="43" fontId="66" fillId="0" borderId="0" applyFont="0" applyFill="0" applyBorder="0" applyAlignment="0" applyProtection="0"/>
    <xf numFmtId="15" fontId="78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0" fontId="92" fillId="0" borderId="0"/>
    <xf numFmtId="0" fontId="93" fillId="83" borderId="25" applyNumberFormat="0" applyAlignment="0" applyProtection="0">
      <alignment vertical="center"/>
    </xf>
    <xf numFmtId="41" fontId="66" fillId="0" borderId="0" applyFont="0" applyFill="0" applyBorder="0" applyAlignment="0" applyProtection="0"/>
    <xf numFmtId="187" fontId="70" fillId="0" borderId="0"/>
    <xf numFmtId="188" fontId="66" fillId="0" borderId="0"/>
    <xf numFmtId="189" fontId="66" fillId="0" borderId="0" applyFont="0" applyFill="0" applyBorder="0" applyAlignment="0" applyProtection="0"/>
    <xf numFmtId="190" fontId="70" fillId="0" borderId="0"/>
    <xf numFmtId="0" fontId="80" fillId="0" borderId="0" applyProtection="0"/>
    <xf numFmtId="191" fontId="70" fillId="0" borderId="0"/>
    <xf numFmtId="38" fontId="48" fillId="37" borderId="0" applyNumberFormat="0" applyBorder="0" applyAlignment="0" applyProtection="0"/>
    <xf numFmtId="0" fontId="94" fillId="0" borderId="21" applyNumberFormat="0" applyFill="0" applyAlignment="0" applyProtection="0">
      <alignment vertical="center"/>
    </xf>
    <xf numFmtId="0" fontId="95" fillId="84" borderId="0" applyNumberFormat="0" applyBorder="0" applyAlignment="0" applyProtection="0"/>
    <xf numFmtId="0" fontId="95" fillId="85" borderId="0" applyNumberFormat="0" applyBorder="0" applyAlignment="0" applyProtection="0"/>
    <xf numFmtId="192" fontId="96" fillId="0" borderId="0" applyFont="0" applyFill="0" applyBorder="0" applyAlignment="0" applyProtection="0"/>
    <xf numFmtId="43" fontId="45" fillId="0" borderId="0" applyFont="0" applyFill="0" applyBorder="0" applyAlignment="0" applyProtection="0">
      <alignment vertical="center"/>
    </xf>
    <xf numFmtId="0" fontId="97" fillId="0" borderId="0" applyProtection="0"/>
    <xf numFmtId="0" fontId="98" fillId="0" borderId="0" applyNumberFormat="0" applyFill="0" applyBorder="0" applyAlignment="0" applyProtection="0">
      <alignment vertical="top"/>
      <protection locked="0"/>
    </xf>
    <xf numFmtId="193" fontId="78" fillId="0" borderId="0" applyFont="0" applyFill="0" applyBorder="0" applyAlignment="0" applyProtection="0"/>
    <xf numFmtId="194" fontId="99" fillId="0" borderId="0"/>
    <xf numFmtId="0" fontId="100" fillId="0" borderId="3" applyNumberFormat="0" applyFill="0" applyProtection="0">
      <alignment horizontal="center"/>
    </xf>
    <xf numFmtId="0" fontId="71" fillId="78" borderId="0" applyNumberFormat="0" applyBorder="0" applyAlignment="0" applyProtection="0"/>
    <xf numFmtId="0" fontId="101" fillId="10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66" fillId="0" borderId="3" applyNumberFormat="0" applyFill="0" applyProtection="0">
      <alignment horizontal="right"/>
    </xf>
    <xf numFmtId="0" fontId="28" fillId="0" borderId="26" applyNumberFormat="0" applyFill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102" fillId="8" borderId="8" applyNumberFormat="0" applyAlignment="0" applyProtection="0">
      <alignment vertical="center"/>
    </xf>
    <xf numFmtId="0" fontId="11" fillId="0" borderId="0">
      <alignment vertical="center"/>
    </xf>
    <xf numFmtId="195" fontId="66" fillId="0" borderId="0" applyFont="0" applyFill="0" applyProtection="0"/>
    <xf numFmtId="0" fontId="71" fillId="51" borderId="0" applyNumberFormat="0" applyBorder="0" applyAlignment="0" applyProtection="0">
      <alignment vertical="center"/>
    </xf>
    <xf numFmtId="0" fontId="103" fillId="0" borderId="11" applyNumberFormat="0" applyFill="0" applyAlignment="0" applyProtection="0">
      <alignment vertical="center"/>
    </xf>
    <xf numFmtId="196" fontId="5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197" fontId="105" fillId="86" borderId="0"/>
    <xf numFmtId="0" fontId="56" fillId="33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197" fontId="107" fillId="87" borderId="0"/>
    <xf numFmtId="0" fontId="108" fillId="88" borderId="0" applyNumberFormat="0" applyBorder="0" applyAlignment="0" applyProtection="0"/>
    <xf numFmtId="0" fontId="109" fillId="9" borderId="9" applyNumberFormat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0" fontId="110" fillId="0" borderId="27" applyNumberFormat="0" applyFill="0" applyAlignment="0" applyProtection="0">
      <alignment vertical="center"/>
    </xf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198" fontId="66" fillId="0" borderId="0" applyFont="0" applyFill="0" applyBorder="0" applyAlignment="0" applyProtection="0"/>
    <xf numFmtId="0" fontId="70" fillId="0" borderId="0"/>
    <xf numFmtId="0" fontId="105" fillId="0" borderId="0"/>
    <xf numFmtId="0" fontId="111" fillId="0" borderId="0">
      <protection locked="0"/>
    </xf>
    <xf numFmtId="0" fontId="95" fillId="89" borderId="0" applyNumberFormat="0" applyBorder="0" applyAlignment="0" applyProtection="0"/>
    <xf numFmtId="0" fontId="66" fillId="0" borderId="0" applyNumberFormat="0" applyFon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14" fontId="82" fillId="0" borderId="0">
      <alignment horizontal="center" wrapText="1"/>
      <protection locked="0"/>
    </xf>
    <xf numFmtId="9" fontId="64" fillId="0" borderId="0" applyFont="0" applyFill="0" applyBorder="0" applyAlignment="0" applyProtection="0"/>
    <xf numFmtId="0" fontId="78" fillId="0" borderId="0" applyNumberFormat="0" applyFont="0" applyFill="0" applyBorder="0" applyAlignment="0" applyProtection="0">
      <alignment horizontal="left"/>
    </xf>
    <xf numFmtId="0" fontId="40" fillId="0" borderId="28">
      <alignment horizontal="center"/>
    </xf>
    <xf numFmtId="3" fontId="113" fillId="0" borderId="0"/>
    <xf numFmtId="0" fontId="51" fillId="0" borderId="0" applyNumberFormat="0" applyFill="0" applyBorder="0" applyAlignment="0" applyProtection="0"/>
    <xf numFmtId="0" fontId="114" fillId="0" borderId="0"/>
    <xf numFmtId="0" fontId="115" fillId="0" borderId="0" applyNumberFormat="0" applyFill="0" applyBorder="0" applyAlignment="0" applyProtection="0">
      <alignment vertical="center"/>
    </xf>
    <xf numFmtId="0" fontId="116" fillId="39" borderId="0" applyNumberFormat="0" applyBorder="0" applyAlignment="0" applyProtection="0">
      <alignment vertical="center"/>
    </xf>
    <xf numFmtId="199" fontId="66" fillId="0" borderId="0" applyFont="0" applyFill="0" applyBorder="0" applyAlignment="0" applyProtection="0"/>
    <xf numFmtId="200" fontId="66" fillId="0" borderId="0" applyFont="0" applyFill="0" applyBorder="0" applyAlignment="0" applyProtection="0"/>
    <xf numFmtId="201" fontId="66" fillId="0" borderId="0" applyFont="0" applyFill="0" applyBorder="0" applyAlignment="0" applyProtection="0"/>
    <xf numFmtId="0" fontId="117" fillId="0" borderId="19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29" applyNumberFormat="0" applyFill="0" applyProtection="0">
      <alignment horizontal="center"/>
    </xf>
    <xf numFmtId="0" fontId="120" fillId="0" borderId="0"/>
    <xf numFmtId="0" fontId="11" fillId="0" borderId="0">
      <alignment vertical="center"/>
    </xf>
    <xf numFmtId="0" fontId="92" fillId="0" borderId="0"/>
    <xf numFmtId="0" fontId="51" fillId="0" borderId="0"/>
    <xf numFmtId="0" fontId="51" fillId="0" borderId="0" applyNumberFormat="0" applyFont="0" applyFill="0" applyBorder="0" applyAlignment="0" applyProtection="0"/>
    <xf numFmtId="0" fontId="11" fillId="0" borderId="0">
      <alignment vertical="center"/>
    </xf>
    <xf numFmtId="0" fontId="56" fillId="13" borderId="0" applyNumberFormat="0" applyBorder="0" applyAlignment="0" applyProtection="0">
      <alignment vertical="center"/>
    </xf>
    <xf numFmtId="0" fontId="45" fillId="0" borderId="0">
      <alignment vertical="center"/>
    </xf>
    <xf numFmtId="0" fontId="121" fillId="1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182" fontId="9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120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8" borderId="7" applyNumberFormat="0" applyAlignment="0" applyProtection="0">
      <alignment vertical="center"/>
    </xf>
    <xf numFmtId="0" fontId="126" fillId="83" borderId="25" applyNumberFormat="0" applyAlignment="0" applyProtection="0">
      <alignment vertical="center"/>
    </xf>
    <xf numFmtId="0" fontId="119" fillId="0" borderId="29" applyNumberFormat="0" applyFill="0" applyProtection="0">
      <alignment horizontal="left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10" applyNumberFormat="0" applyFill="0" applyAlignment="0" applyProtection="0">
      <alignment vertical="center"/>
    </xf>
    <xf numFmtId="202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204" fontId="58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205" fontId="66" fillId="0" borderId="29" applyFill="0" applyProtection="0">
      <alignment horizontal="right"/>
    </xf>
    <xf numFmtId="0" fontId="66" fillId="0" borderId="3" applyNumberFormat="0" applyFill="0" applyProtection="0">
      <alignment horizontal="left"/>
    </xf>
    <xf numFmtId="0" fontId="131" fillId="80" borderId="0" applyNumberFormat="0" applyBorder="0" applyAlignment="0" applyProtection="0">
      <alignment vertical="center"/>
    </xf>
    <xf numFmtId="0" fontId="132" fillId="7" borderId="7" applyNumberFormat="0" applyAlignment="0" applyProtection="0">
      <alignment vertical="center"/>
    </xf>
    <xf numFmtId="1" fontId="66" fillId="0" borderId="29" applyFill="0" applyProtection="0">
      <alignment horizontal="center"/>
    </xf>
    <xf numFmtId="0" fontId="0" fillId="0" borderId="0"/>
    <xf numFmtId="0" fontId="51" fillId="0" borderId="0">
      <alignment vertical="center"/>
    </xf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194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8" fillId="0" borderId="1" xfId="236" applyNumberFormat="1" applyFont="1" applyBorder="1" applyAlignment="1">
      <alignment horizontal="center" vertical="center"/>
    </xf>
    <xf numFmtId="49" fontId="1" fillId="0" borderId="1" xfId="278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4" borderId="1" xfId="20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276" applyFont="1" applyFill="1" applyBorder="1" applyAlignment="1">
      <alignment horizontal="center" vertical="center" wrapText="1"/>
    </xf>
    <xf numFmtId="0" fontId="12" fillId="5" borderId="1" xfId="202" applyNumberFormat="1" applyFont="1" applyFill="1" applyBorder="1" applyAlignment="1">
      <alignment horizontal="center" vertical="center"/>
    </xf>
    <xf numFmtId="49" fontId="12" fillId="5" borderId="1" xfId="202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276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5" borderId="1" xfId="209" applyNumberFormat="1" applyFont="1" applyFill="1" applyBorder="1" applyAlignment="1">
      <alignment horizontal="center" vertical="center"/>
    </xf>
    <xf numFmtId="0" fontId="8" fillId="4" borderId="1" xfId="279" applyNumberFormat="1" applyFont="1" applyFill="1" applyBorder="1" applyAlignment="1">
      <alignment horizontal="center" vertical="center" wrapText="1"/>
    </xf>
    <xf numFmtId="0" fontId="8" fillId="4" borderId="1" xfId="209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277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2" fillId="0" borderId="1" xfId="186" applyNumberFormat="1" applyFont="1" applyFill="1" applyBorder="1" applyAlignment="1" applyProtection="1">
      <alignment horizontal="center" vertical="center"/>
    </xf>
    <xf numFmtId="0" fontId="12" fillId="0" borderId="1" xfId="199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6" fillId="0" borderId="2" xfId="280" applyFont="1" applyFill="1" applyBorder="1" applyAlignment="1">
      <alignment horizontal="center" vertical="center" wrapText="1"/>
    </xf>
    <xf numFmtId="0" fontId="16" fillId="0" borderId="2" xfId="28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36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194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8" fillId="0" borderId="1" xfId="276" applyFont="1" applyFill="1" applyBorder="1" applyAlignment="1">
      <alignment horizontal="center" vertical="center" wrapText="1"/>
    </xf>
  </cellXfs>
  <cellStyles count="3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20% - 强调文字颜色 2 2 3 2 2 2" xfId="67"/>
    <cellStyle name="Accent6 4" xfId="68"/>
    <cellStyle name="输出 3 2 4 14 5" xfId="69"/>
    <cellStyle name="60% - 强调文字颜色 6 3 2" xfId="70"/>
    <cellStyle name="Accent2 - 60%" xfId="71"/>
    <cellStyle name="60% - 强调文字颜色 5 4 2" xfId="72"/>
    <cellStyle name="40% - 强调文字颜色 6 4 2" xfId="73"/>
    <cellStyle name="输入 2 2 5 15 2 2" xfId="74"/>
    <cellStyle name="Accent4 5" xfId="75"/>
    <cellStyle name="_ET_STYLE_NoName_00__Sheet3" xfId="76"/>
    <cellStyle name="20% - 强调文字颜色 4 5" xfId="77"/>
    <cellStyle name="60% - 强调文字颜色 2 2 2" xfId="78"/>
    <cellStyle name="数字 2 2 2 7" xfId="79"/>
    <cellStyle name="20% - 强调文字颜色 5 3 3" xfId="80"/>
    <cellStyle name="40% - 强调文字颜色 3 8" xfId="81"/>
    <cellStyle name="Accent1_Book1" xfId="82"/>
    <cellStyle name="40% - Accent1 4" xfId="83"/>
    <cellStyle name="20% - 强调文字颜色 2 4 2" xfId="84"/>
    <cellStyle name="40% - 强调文字颜色 3 3 3" xfId="85"/>
    <cellStyle name="输出 2 13 3 2" xfId="86"/>
    <cellStyle name="常规 4 3 4 3 2" xfId="87"/>
    <cellStyle name="Accent3 17" xfId="88"/>
    <cellStyle name="_ET_STYLE_NoName_00__县公司" xfId="89"/>
    <cellStyle name="40% - 强调文字颜色 4 2" xfId="90"/>
    <cellStyle name="差_Book2" xfId="91"/>
    <cellStyle name="Heading 3 2" xfId="92"/>
    <cellStyle name="_弱电系统设备配置报价清单" xfId="93"/>
    <cellStyle name="20% - 强调文字颜色 3 3 2" xfId="94"/>
    <cellStyle name="?鹎%U龡&amp;H?_x0008__x001c__x001c_?_x0007__x0001__x0001_ 3" xfId="95"/>
    <cellStyle name="40% - 强调文字颜色 1 2 2 2" xfId="96"/>
    <cellStyle name="40% - 强调文字颜色 5 7" xfId="97"/>
    <cellStyle name="Accent6 - 40% 3" xfId="98"/>
    <cellStyle name="Accent2 9" xfId="99"/>
    <cellStyle name="_Book1_3" xfId="100"/>
    <cellStyle name="20% - 强调文字颜色 3 2" xfId="101"/>
    <cellStyle name="_Book1_4" xfId="102"/>
    <cellStyle name="60% - 强调文字颜色 6 4" xfId="103"/>
    <cellStyle name="20% - 强调文字颜色 1 3 2" xfId="104"/>
    <cellStyle name="Accent5 - 20%" xfId="105"/>
    <cellStyle name="20% - Accent6 4" xfId="106"/>
    <cellStyle name="20% - 强调文字颜色 6 5" xfId="107"/>
    <cellStyle name="40% - 强调文字颜色 6 2" xfId="108"/>
    <cellStyle name="Accent1 - 20%" xfId="109"/>
    <cellStyle name="20% - 强调文字颜色 3 2 2 3" xfId="110"/>
    <cellStyle name="强调文字颜色 2 2 2 2" xfId="111"/>
    <cellStyle name="20% - 强调文字颜色 1 4" xfId="112"/>
    <cellStyle name="6mal 2" xfId="113"/>
    <cellStyle name="60% - 强调文字颜色 3 2 2" xfId="114"/>
    <cellStyle name="20% - 强调文字颜色 5 4 2" xfId="115"/>
    <cellStyle name="60% - 强调文字颜色 1 2" xfId="116"/>
    <cellStyle name="60% - 强调文字颜色 1 3" xfId="117"/>
    <cellStyle name="Accent6 - 60% 2" xfId="118"/>
    <cellStyle name="60% - 强调文字颜色 3 3" xfId="119"/>
    <cellStyle name="60% - 强调文字颜色 4 2" xfId="120"/>
    <cellStyle name="Accent6_Book1" xfId="121"/>
    <cellStyle name="20% - 强调文字颜色 1 2" xfId="122"/>
    <cellStyle name="好_第一部分：综合全" xfId="123"/>
    <cellStyle name="Accent5 10" xfId="124"/>
    <cellStyle name="40% - Accent2" xfId="125"/>
    <cellStyle name="40% - 强调文字颜色 2 2" xfId="126"/>
    <cellStyle name="好_奖励补助测算7.25" xfId="127"/>
    <cellStyle name="40% - 强调文字颜色 3 2" xfId="128"/>
    <cellStyle name="差_530629_2006年县级财政报表附表" xfId="129"/>
    <cellStyle name="60% - 强调文字颜色 1 4" xfId="130"/>
    <cellStyle name="Black 2" xfId="131"/>
    <cellStyle name="20% - 强调文字颜色 2 2 4" xfId="132"/>
    <cellStyle name="千分位_ 白土" xfId="133"/>
    <cellStyle name="60% - 强调文字颜色 2 4" xfId="134"/>
    <cellStyle name="60% - 强调文字颜色 3 4" xfId="135"/>
    <cellStyle name="好_5334_2006年迪庆县级财政报表附表" xfId="136"/>
    <cellStyle name="60% - 强调文字颜色 4 4" xfId="137"/>
    <cellStyle name="40% - 强调文字颜色 5 2 3" xfId="138"/>
    <cellStyle name="Heading 2 2" xfId="139"/>
    <cellStyle name="40% - Accent6 2" xfId="140"/>
    <cellStyle name="20% - 强调文字颜色 5 2" xfId="141"/>
    <cellStyle name="40% - 强调文字颜色 2 7" xfId="142"/>
    <cellStyle name="差_00省级(定稿) 2" xfId="143"/>
    <cellStyle name="标题 2 4" xfId="144"/>
    <cellStyle name="好_基础数据分析" xfId="145"/>
    <cellStyle name="Followed Hyperlink_AheadBehind.xls Chart 23" xfId="146"/>
    <cellStyle name="20% - 强调文字颜色 6 2" xfId="147"/>
    <cellStyle name="40% - 强调文字颜色 4 4" xfId="148"/>
    <cellStyle name="Accent6 - 20% 3" xfId="149"/>
    <cellStyle name="Accent4 - 60% 2" xfId="150"/>
    <cellStyle name="no dec" xfId="151"/>
    <cellStyle name="常规 4 3 5" xfId="152"/>
    <cellStyle name="差_检验表 2" xfId="153"/>
    <cellStyle name="货币 2 4" xfId="154"/>
    <cellStyle name="60% - 强调文字颜色 5 2" xfId="155"/>
    <cellStyle name="差_5334_2006年迪庆县级财政报表附表 2" xfId="156"/>
    <cellStyle name="常规 30" xfId="157"/>
    <cellStyle name="PSDec" xfId="158"/>
    <cellStyle name="60% - 强调文字颜色 6 2" xfId="159"/>
    <cellStyle name="Accent1 - 60%" xfId="160"/>
    <cellStyle name="Accent2_Book1" xfId="161"/>
    <cellStyle name="Accent3 - 40%" xfId="162"/>
    <cellStyle name="差_Book1_县公司 3" xfId="163"/>
    <cellStyle name="Tusental (0)_pldt" xfId="164"/>
    <cellStyle name="Fixed" xfId="165"/>
    <cellStyle name="Accent5_Book1" xfId="166"/>
    <cellStyle name="好_M03" xfId="167"/>
    <cellStyle name="args.style" xfId="168"/>
    <cellStyle name="好_Book1_银行账户情况表_2010年12月 4 2" xfId="169"/>
    <cellStyle name="Heading 1 2" xfId="170"/>
    <cellStyle name="强调文字颜色 5 6" xfId="171"/>
    <cellStyle name="表标题 2" xfId="172"/>
    <cellStyle name="常规 29 3 2 2" xfId="173"/>
    <cellStyle name="好_530629_2006年县级财政报表附表 4 2" xfId="174"/>
    <cellStyle name="百分比 4 2" xfId="175"/>
    <cellStyle name="Explanatory Text 2" xfId="176"/>
    <cellStyle name="Non défini" xfId="177"/>
    <cellStyle name="PSInt" xfId="178"/>
    <cellStyle name="常规 2 86" xfId="179"/>
    <cellStyle name="Neutral" xfId="180"/>
    <cellStyle name="差_县级公安机关公用经费标准奖励测算方案（定稿） 2" xfId="181"/>
    <cellStyle name="HEADING2" xfId="182"/>
    <cellStyle name="常规 73 3 4 2" xfId="183"/>
    <cellStyle name="Heading 4" xfId="184"/>
    <cellStyle name="常规 2" xfId="185"/>
    <cellStyle name="常规 3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常规 10 10" xfId="194"/>
    <cellStyle name="t_HVAC Equipment (3) 2" xfId="195"/>
    <cellStyle name="货币 3 2 2" xfId="196"/>
    <cellStyle name="差 2 3" xfId="197"/>
    <cellStyle name="霓付 [0]_ +Foil &amp; -FOIL &amp; PAPER" xfId="198"/>
    <cellStyle name="常规 3 2 11 2" xfId="199"/>
    <cellStyle name="Percent [2]" xfId="200"/>
    <cellStyle name="PSSpacer" xfId="201"/>
    <cellStyle name="常规 10 2 2 2 2" xfId="202"/>
    <cellStyle name="Milliers_!!!GO" xfId="203"/>
    <cellStyle name="Comma_!!!GO" xfId="204"/>
    <cellStyle name="标题 1 4 2" xfId="205"/>
    <cellStyle name="Dezimal_laroux" xfId="206"/>
    <cellStyle name="PSDate" xfId="207"/>
    <cellStyle name="百分比 2" xfId="208"/>
    <cellStyle name="常规 92 2" xfId="209"/>
    <cellStyle name="Check Cell" xfId="210"/>
    <cellStyle name="Comma [0]" xfId="211"/>
    <cellStyle name="comma zerodec" xfId="212"/>
    <cellStyle name="comma-d" xfId="213"/>
    <cellStyle name="Currency_!!!GO" xfId="214"/>
    <cellStyle name="Currency1" xfId="215"/>
    <cellStyle name="Date" xfId="216"/>
    <cellStyle name="Dollar (zero dec)" xfId="217"/>
    <cellStyle name="Grey" xfId="218"/>
    <cellStyle name="标题 1 2 2" xfId="219"/>
    <cellStyle name="强调 2 3 2" xfId="220"/>
    <cellStyle name="强调 3" xfId="221"/>
    <cellStyle name="貨幣_SGV" xfId="222"/>
    <cellStyle name="千位分隔 3" xfId="223"/>
    <cellStyle name="HEADING1" xfId="224"/>
    <cellStyle name="Hyperlink_AheadBehind.xls Chart 23" xfId="225"/>
    <cellStyle name="Moneda_96 Risk" xfId="226"/>
    <cellStyle name="Normal - Style1" xfId="227"/>
    <cellStyle name="标题1" xfId="228"/>
    <cellStyle name="好_Book1_1" xfId="229"/>
    <cellStyle name="好 4" xfId="230"/>
    <cellStyle name="强调文字颜色 6 2 3 2" xfId="231"/>
    <cellStyle name="编号 2" xfId="232"/>
    <cellStyle name="标题 3 4" xfId="233"/>
    <cellStyle name="千位分隔 2 3 2" xfId="234"/>
    <cellStyle name="输出 6" xfId="235"/>
    <cellStyle name="常规 12 21 4" xfId="236"/>
    <cellStyle name="Pourcentage_pldt" xfId="237"/>
    <cellStyle name="好_05玉溪 4 2" xfId="238"/>
    <cellStyle name="汇总 6" xfId="239"/>
    <cellStyle name="Valuta_pldt" xfId="240"/>
    <cellStyle name="后继超链接" xfId="241"/>
    <cellStyle name="Input Cells 2" xfId="242"/>
    <cellStyle name="强调文字颜色 6 4" xfId="243"/>
    <cellStyle name="警告文本 3" xfId="244"/>
    <cellStyle name="Linked Cells 2" xfId="245"/>
    <cellStyle name="差_汇总-县级财政报表附表" xfId="246"/>
    <cellStyle name="检查单元格 6" xfId="247"/>
    <cellStyle name="千位分隔[0] 2 4" xfId="248"/>
    <cellStyle name="Linked Cell" xfId="249"/>
    <cellStyle name="Millares [0]_96 Risk" xfId="250"/>
    <cellStyle name="Millares_96 Risk" xfId="251"/>
    <cellStyle name="Mon閠aire [0]_!!!GO" xfId="252"/>
    <cellStyle name="New Times Roman" xfId="253"/>
    <cellStyle name="Norma,_laroux_4_营业在建 (2)_E21" xfId="254"/>
    <cellStyle name="常规 3 3 4" xfId="255"/>
    <cellStyle name="强调 1 3 2" xfId="256"/>
    <cellStyle name="常规 32 2 2 2" xfId="257"/>
    <cellStyle name="标题 7" xfId="258"/>
    <cellStyle name="per.style" xfId="259"/>
    <cellStyle name="Percent_!!!GO" xfId="260"/>
    <cellStyle name="PSChar" xfId="261"/>
    <cellStyle name="PSHeading" xfId="262"/>
    <cellStyle name="Red" xfId="263"/>
    <cellStyle name="RowLevel_0" xfId="264"/>
    <cellStyle name="Standard_AREAS" xfId="265"/>
    <cellStyle name="Title" xfId="266"/>
    <cellStyle name="差 2 4 2" xfId="267"/>
    <cellStyle name="Tusental_pldt" xfId="268"/>
    <cellStyle name="捠壿 [0.00]_Region Orders (2)" xfId="269"/>
    <cellStyle name="捠壿_Region Orders (2)" xfId="270"/>
    <cellStyle name="标题 2 2" xfId="271"/>
    <cellStyle name="标题 3 2" xfId="272"/>
    <cellStyle name="标题 4 2" xfId="273"/>
    <cellStyle name="部门" xfId="274"/>
    <cellStyle name="钎霖_4岿角利" xfId="275"/>
    <cellStyle name="常规 10 2 3" xfId="276"/>
    <cellStyle name="常规 100" xfId="277"/>
    <cellStyle name="常规 13 2 2 2" xfId="278"/>
    <cellStyle name="常规 2 2 2 2 3 2 2" xfId="279"/>
    <cellStyle name="常规 14" xfId="280"/>
    <cellStyle name="强调文字颜色 1 4" xfId="281"/>
    <cellStyle name="常规 37 2 4 2" xfId="282"/>
    <cellStyle name="适中 6" xfId="283"/>
    <cellStyle name="强调文字颜色 1 2 3 2" xfId="284"/>
    <cellStyle name="貨幣 [0]_SGV" xfId="285"/>
    <cellStyle name="分级显示列_1_Book1" xfId="286"/>
    <cellStyle name="归盒啦_95" xfId="287"/>
    <cellStyle name="解释性文本 2" xfId="288"/>
    <cellStyle name="解释性文本 4" xfId="289"/>
    <cellStyle name="计算 6" xfId="290"/>
    <cellStyle name="检查单元格 2" xfId="291"/>
    <cellStyle name="借出原因" xfId="292"/>
    <cellStyle name="警告文本 2" xfId="293"/>
    <cellStyle name="警告文本 4" xfId="294"/>
    <cellStyle name="链接单元格 2" xfId="295"/>
    <cellStyle name="链接单元格 4" xfId="296"/>
    <cellStyle name="霓付_ +Foil &amp; -FOIL &amp; PAPER" xfId="297"/>
    <cellStyle name="烹拳 [0]_ +Foil &amp; -FOIL &amp; PAPER" xfId="298"/>
    <cellStyle name="烹拳_ +Foil &amp; -FOIL &amp; PAPER" xfId="299"/>
    <cellStyle name="千分位[0]_ 白土" xfId="300"/>
    <cellStyle name="强调文字颜色 2 4" xfId="301"/>
    <cellStyle name="强调文字颜色 3 2" xfId="302"/>
    <cellStyle name="强调文字颜色 3 4" xfId="303"/>
    <cellStyle name="强调文字颜色 4 4" xfId="304"/>
    <cellStyle name="日期" xfId="305"/>
    <cellStyle name="商品名称" xfId="306"/>
    <cellStyle name="适中 2" xfId="307"/>
    <cellStyle name="输入 4" xfId="308"/>
    <cellStyle name="数量" xfId="309"/>
    <cellStyle name="常规 17 10" xfId="310"/>
    <cellStyle name="常规 10 2 2 2" xfId="31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selection activeCell="L8" sqref="L8"/>
    </sheetView>
  </sheetViews>
  <sheetFormatPr defaultColWidth="9.13888888888889" defaultRowHeight="13.2" outlineLevelCol="6"/>
  <cols>
    <col min="1" max="2" width="6.71296296296296" style="1" customWidth="1"/>
    <col min="3" max="4" width="9.13888888888889" style="1"/>
    <col min="5" max="5" width="14.1111111111111" style="1" customWidth="1"/>
    <col min="6" max="6" width="14.4444444444444" style="1" customWidth="1"/>
    <col min="7" max="7" width="9.13888888888889" style="1"/>
    <col min="8" max="16384" width="9.13888888888889" style="2"/>
  </cols>
  <sheetData>
    <row r="1" ht="32.25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>
        <v>46113</v>
      </c>
      <c r="B2" s="4"/>
      <c r="C2" s="4"/>
      <c r="D2" s="4"/>
      <c r="E2" s="4"/>
      <c r="F2" s="4"/>
      <c r="G2" s="4"/>
    </row>
    <row r="3" ht="48.75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ht="24.95" customHeight="1" spans="1:7">
      <c r="A4" s="7">
        <v>1</v>
      </c>
      <c r="B4" s="7" t="s">
        <v>8</v>
      </c>
      <c r="C4" s="7" t="s">
        <v>9</v>
      </c>
      <c r="D4" s="7">
        <v>334</v>
      </c>
      <c r="E4" s="8" t="s">
        <v>10</v>
      </c>
      <c r="F4" s="7" t="s">
        <v>11</v>
      </c>
      <c r="G4" s="7">
        <v>1</v>
      </c>
    </row>
    <row r="5" ht="24.95" customHeight="1" spans="1:7">
      <c r="A5" s="7">
        <v>2</v>
      </c>
      <c r="B5" s="7" t="s">
        <v>8</v>
      </c>
      <c r="C5" s="9" t="s">
        <v>12</v>
      </c>
      <c r="D5" s="7">
        <v>334</v>
      </c>
      <c r="E5" s="8" t="s">
        <v>10</v>
      </c>
      <c r="F5" s="7" t="s">
        <v>13</v>
      </c>
      <c r="G5" s="7">
        <v>1</v>
      </c>
    </row>
    <row r="6" ht="24.95" customHeight="1" spans="1:7">
      <c r="A6" s="7">
        <v>3</v>
      </c>
      <c r="B6" s="7" t="s">
        <v>8</v>
      </c>
      <c r="C6" s="7" t="s">
        <v>14</v>
      </c>
      <c r="D6" s="7">
        <v>200</v>
      </c>
      <c r="E6" s="10" t="s">
        <v>15</v>
      </c>
      <c r="F6" s="7" t="s">
        <v>16</v>
      </c>
      <c r="G6" s="7">
        <v>1</v>
      </c>
    </row>
    <row r="7" ht="24.95" customHeight="1" spans="1:7">
      <c r="A7" s="7">
        <v>4</v>
      </c>
      <c r="B7" s="7" t="s">
        <v>8</v>
      </c>
      <c r="C7" s="7" t="s">
        <v>17</v>
      </c>
      <c r="D7" s="7">
        <v>200</v>
      </c>
      <c r="E7" s="11" t="s">
        <v>15</v>
      </c>
      <c r="F7" s="12" t="s">
        <v>18</v>
      </c>
      <c r="G7" s="7">
        <v>1</v>
      </c>
    </row>
    <row r="8" ht="24.95" customHeight="1" spans="1:7">
      <c r="A8" s="7">
        <v>5</v>
      </c>
      <c r="B8" s="7" t="s">
        <v>8</v>
      </c>
      <c r="C8" s="7" t="s">
        <v>19</v>
      </c>
      <c r="D8" s="7">
        <v>334</v>
      </c>
      <c r="E8" s="8" t="s">
        <v>10</v>
      </c>
      <c r="F8" s="12" t="s">
        <v>20</v>
      </c>
      <c r="G8" s="7">
        <v>1</v>
      </c>
    </row>
    <row r="9" ht="24.95" customHeight="1" spans="1:7">
      <c r="A9" s="7">
        <v>6</v>
      </c>
      <c r="B9" s="13" t="s">
        <v>8</v>
      </c>
      <c r="C9" s="9" t="s">
        <v>21</v>
      </c>
      <c r="D9" s="13">
        <v>667</v>
      </c>
      <c r="E9" s="14" t="s">
        <v>22</v>
      </c>
      <c r="F9" s="15" t="s">
        <v>23</v>
      </c>
      <c r="G9" s="9">
        <v>1</v>
      </c>
    </row>
    <row r="10" ht="24.95" customHeight="1" spans="1:7">
      <c r="A10" s="7">
        <v>7</v>
      </c>
      <c r="B10" s="7" t="s">
        <v>8</v>
      </c>
      <c r="C10" s="16" t="s">
        <v>24</v>
      </c>
      <c r="D10" s="17">
        <v>200</v>
      </c>
      <c r="E10" s="18" t="s">
        <v>15</v>
      </c>
      <c r="F10" s="9" t="s">
        <v>25</v>
      </c>
      <c r="G10" s="7">
        <v>1</v>
      </c>
    </row>
    <row r="11" ht="24.95" customHeight="1" spans="1:7">
      <c r="A11" s="19" t="s">
        <v>26</v>
      </c>
      <c r="B11" s="19"/>
      <c r="C11" s="19">
        <f>COUNTIF(B4:B10,"Y")</f>
        <v>7</v>
      </c>
      <c r="D11" s="19">
        <f>SUM(D4:D10)</f>
        <v>2269</v>
      </c>
      <c r="E11" s="19"/>
      <c r="F11" s="19"/>
      <c r="G11" s="19">
        <f>SUM(G4:G10)</f>
        <v>7</v>
      </c>
    </row>
    <row r="12" ht="24.95" customHeight="1" spans="1:7">
      <c r="A12" s="7">
        <v>2</v>
      </c>
      <c r="B12" s="7" t="s">
        <v>8</v>
      </c>
      <c r="C12" s="20" t="s">
        <v>27</v>
      </c>
      <c r="D12" s="7">
        <v>667</v>
      </c>
      <c r="E12" s="20" t="s">
        <v>22</v>
      </c>
      <c r="F12" s="21" t="s">
        <v>28</v>
      </c>
      <c r="G12" s="7">
        <v>1</v>
      </c>
    </row>
    <row r="13" ht="24.95" customHeight="1" spans="1:7">
      <c r="A13" s="19" t="s">
        <v>26</v>
      </c>
      <c r="B13" s="19"/>
      <c r="C13" s="19">
        <f>COUNTIF(B12:B12,"Y")</f>
        <v>1</v>
      </c>
      <c r="D13" s="19">
        <f>SUM(D12:D12)</f>
        <v>667</v>
      </c>
      <c r="E13" s="19"/>
      <c r="F13" s="19"/>
      <c r="G13" s="19">
        <f>SUM(G12:G12)</f>
        <v>1</v>
      </c>
    </row>
    <row r="14" ht="24.95" customHeight="1" spans="1:7">
      <c r="A14" s="7">
        <v>1</v>
      </c>
      <c r="B14" s="7" t="s">
        <v>8</v>
      </c>
      <c r="C14" s="22" t="s">
        <v>29</v>
      </c>
      <c r="D14" s="7">
        <v>200</v>
      </c>
      <c r="E14" s="10" t="s">
        <v>15</v>
      </c>
      <c r="F14" s="7" t="s">
        <v>30</v>
      </c>
      <c r="G14" s="7">
        <v>1</v>
      </c>
    </row>
    <row r="15" ht="24.95" customHeight="1" spans="1:7">
      <c r="A15" s="7">
        <v>2</v>
      </c>
      <c r="B15" s="7" t="s">
        <v>8</v>
      </c>
      <c r="C15" s="7" t="s">
        <v>31</v>
      </c>
      <c r="D15" s="7">
        <v>334</v>
      </c>
      <c r="E15" s="8" t="s">
        <v>10</v>
      </c>
      <c r="F15" s="7" t="s">
        <v>32</v>
      </c>
      <c r="G15" s="7">
        <v>1</v>
      </c>
    </row>
    <row r="16" ht="24.95" customHeight="1" spans="1:7">
      <c r="A16" s="7">
        <v>3</v>
      </c>
      <c r="B16" s="7" t="s">
        <v>8</v>
      </c>
      <c r="C16" s="7" t="s">
        <v>33</v>
      </c>
      <c r="D16" s="7">
        <v>334</v>
      </c>
      <c r="E16" s="8" t="s">
        <v>10</v>
      </c>
      <c r="F16" s="7" t="s">
        <v>34</v>
      </c>
      <c r="G16" s="7">
        <v>1</v>
      </c>
    </row>
    <row r="17" ht="24.95" customHeight="1" spans="1:7">
      <c r="A17" s="7">
        <v>4</v>
      </c>
      <c r="B17" s="7" t="s">
        <v>8</v>
      </c>
      <c r="C17" s="23" t="s">
        <v>35</v>
      </c>
      <c r="D17" s="7">
        <v>200</v>
      </c>
      <c r="E17" s="10" t="s">
        <v>15</v>
      </c>
      <c r="F17" s="7" t="s">
        <v>36</v>
      </c>
      <c r="G17" s="7">
        <v>1</v>
      </c>
    </row>
    <row r="18" ht="24.95" customHeight="1" spans="1:7">
      <c r="A18" s="7">
        <v>5</v>
      </c>
      <c r="B18" s="7" t="s">
        <v>8</v>
      </c>
      <c r="C18" s="23" t="s">
        <v>37</v>
      </c>
      <c r="D18" s="7">
        <v>200</v>
      </c>
      <c r="E18" s="10" t="s">
        <v>15</v>
      </c>
      <c r="F18" s="24" t="s">
        <v>38</v>
      </c>
      <c r="G18" s="7">
        <v>1</v>
      </c>
    </row>
    <row r="19" ht="24.95" customHeight="1" spans="1:7">
      <c r="A19" s="7">
        <v>6</v>
      </c>
      <c r="B19" s="7" t="s">
        <v>8</v>
      </c>
      <c r="C19" s="23" t="s">
        <v>39</v>
      </c>
      <c r="D19" s="7">
        <v>334</v>
      </c>
      <c r="E19" s="8" t="s">
        <v>10</v>
      </c>
      <c r="F19" s="24" t="s">
        <v>40</v>
      </c>
      <c r="G19" s="7">
        <v>1</v>
      </c>
    </row>
    <row r="20" ht="24.95" customHeight="1" spans="1:7">
      <c r="A20" s="7">
        <v>7</v>
      </c>
      <c r="B20" s="7" t="s">
        <v>8</v>
      </c>
      <c r="C20" s="23" t="s">
        <v>41</v>
      </c>
      <c r="D20" s="7">
        <v>334</v>
      </c>
      <c r="E20" s="8" t="s">
        <v>10</v>
      </c>
      <c r="F20" s="24" t="s">
        <v>42</v>
      </c>
      <c r="G20" s="7">
        <v>1</v>
      </c>
    </row>
    <row r="21" ht="24.95" customHeight="1" spans="1:7">
      <c r="A21" s="7">
        <v>8</v>
      </c>
      <c r="B21" s="7" t="s">
        <v>8</v>
      </c>
      <c r="C21" s="23" t="s">
        <v>43</v>
      </c>
      <c r="D21" s="7">
        <v>667</v>
      </c>
      <c r="E21" s="25" t="s">
        <v>22</v>
      </c>
      <c r="F21" s="24" t="s">
        <v>44</v>
      </c>
      <c r="G21" s="7">
        <v>1</v>
      </c>
    </row>
    <row r="22" ht="24.95" customHeight="1" spans="1:7">
      <c r="A22" s="7">
        <v>9</v>
      </c>
      <c r="B22" s="7" t="s">
        <v>8</v>
      </c>
      <c r="C22" s="23" t="s">
        <v>45</v>
      </c>
      <c r="D22" s="7">
        <v>667</v>
      </c>
      <c r="E22" s="23" t="s">
        <v>22</v>
      </c>
      <c r="F22" s="24" t="s">
        <v>46</v>
      </c>
      <c r="G22" s="7">
        <v>1</v>
      </c>
    </row>
    <row r="23" ht="24.95" customHeight="1" spans="1:7">
      <c r="A23" s="7">
        <v>10</v>
      </c>
      <c r="B23" s="26" t="s">
        <v>8</v>
      </c>
      <c r="C23" s="27" t="s">
        <v>47</v>
      </c>
      <c r="D23" s="7">
        <v>667</v>
      </c>
      <c r="E23" s="26" t="s">
        <v>22</v>
      </c>
      <c r="F23" s="9" t="s">
        <v>48</v>
      </c>
      <c r="G23" s="14">
        <v>1</v>
      </c>
    </row>
    <row r="24" ht="24.95" customHeight="1" spans="1:7">
      <c r="A24" s="7">
        <v>11</v>
      </c>
      <c r="B24" s="26" t="s">
        <v>8</v>
      </c>
      <c r="C24" s="28" t="s">
        <v>49</v>
      </c>
      <c r="D24" s="7">
        <v>334</v>
      </c>
      <c r="E24" s="8" t="s">
        <v>10</v>
      </c>
      <c r="F24" s="29" t="s">
        <v>50</v>
      </c>
      <c r="G24" s="14">
        <v>1</v>
      </c>
    </row>
    <row r="25" ht="24.95" customHeight="1" spans="1:7">
      <c r="A25" s="7">
        <v>12</v>
      </c>
      <c r="B25" s="26" t="s">
        <v>8</v>
      </c>
      <c r="C25" s="28" t="s">
        <v>51</v>
      </c>
      <c r="D25" s="30">
        <v>334</v>
      </c>
      <c r="E25" s="8" t="s">
        <v>10</v>
      </c>
      <c r="F25" s="31" t="s">
        <v>52</v>
      </c>
      <c r="G25" s="31">
        <v>1</v>
      </c>
    </row>
    <row r="26" ht="24.95" customHeight="1" spans="1:7">
      <c r="A26" s="7">
        <v>13</v>
      </c>
      <c r="B26" s="26" t="s">
        <v>8</v>
      </c>
      <c r="C26" s="22" t="s">
        <v>53</v>
      </c>
      <c r="D26" s="7">
        <v>200</v>
      </c>
      <c r="E26" s="10" t="s">
        <v>15</v>
      </c>
      <c r="F26" s="32" t="s">
        <v>54</v>
      </c>
      <c r="G26" s="1">
        <v>1</v>
      </c>
    </row>
    <row r="27" ht="24.95" customHeight="1" spans="1:7">
      <c r="A27" s="7">
        <v>14</v>
      </c>
      <c r="B27" s="26" t="s">
        <v>8</v>
      </c>
      <c r="C27" s="22" t="s">
        <v>55</v>
      </c>
      <c r="D27" s="17">
        <v>200</v>
      </c>
      <c r="E27" s="9" t="s">
        <v>15</v>
      </c>
      <c r="F27" s="32" t="s">
        <v>56</v>
      </c>
      <c r="G27" s="7">
        <v>1</v>
      </c>
    </row>
    <row r="28" ht="24.95" customHeight="1" spans="1:7">
      <c r="A28" s="7">
        <v>15</v>
      </c>
      <c r="B28" s="26" t="s">
        <v>8</v>
      </c>
      <c r="C28" s="28" t="s">
        <v>57</v>
      </c>
      <c r="D28" s="33">
        <v>200</v>
      </c>
      <c r="E28" s="17" t="s">
        <v>15</v>
      </c>
      <c r="F28" s="29" t="s">
        <v>58</v>
      </c>
      <c r="G28" s="7">
        <v>1</v>
      </c>
    </row>
    <row r="29" ht="24.95" customHeight="1" spans="1:7">
      <c r="A29" s="7">
        <v>16</v>
      </c>
      <c r="B29" s="26" t="s">
        <v>8</v>
      </c>
      <c r="C29" s="22" t="s">
        <v>59</v>
      </c>
      <c r="D29" s="34">
        <v>200</v>
      </c>
      <c r="E29" s="35" t="s">
        <v>15</v>
      </c>
      <c r="F29" s="32" t="s">
        <v>60</v>
      </c>
      <c r="G29" s="7">
        <v>1</v>
      </c>
    </row>
    <row r="30" ht="24.95" customHeight="1" spans="1:7">
      <c r="A30" s="7">
        <v>17</v>
      </c>
      <c r="B30" s="26" t="s">
        <v>8</v>
      </c>
      <c r="C30" s="22" t="s">
        <v>61</v>
      </c>
      <c r="D30" s="26">
        <v>200</v>
      </c>
      <c r="E30" s="35" t="s">
        <v>15</v>
      </c>
      <c r="F30" s="36" t="s">
        <v>62</v>
      </c>
      <c r="G30" s="7">
        <v>1</v>
      </c>
    </row>
    <row r="31" ht="24.95" customHeight="1" spans="1:7">
      <c r="A31" s="7">
        <v>18</v>
      </c>
      <c r="B31" s="26" t="s">
        <v>8</v>
      </c>
      <c r="C31" s="22" t="s">
        <v>63</v>
      </c>
      <c r="D31" s="26">
        <v>200</v>
      </c>
      <c r="E31" s="35" t="s">
        <v>15</v>
      </c>
      <c r="F31" s="29" t="s">
        <v>64</v>
      </c>
      <c r="G31" s="7">
        <v>1</v>
      </c>
    </row>
    <row r="32" ht="24.95" customHeight="1" spans="1:7">
      <c r="A32" s="7">
        <v>19</v>
      </c>
      <c r="B32" s="26" t="s">
        <v>8</v>
      </c>
      <c r="C32" s="37" t="s">
        <v>65</v>
      </c>
      <c r="D32" s="15">
        <v>334</v>
      </c>
      <c r="E32" s="8" t="s">
        <v>10</v>
      </c>
      <c r="F32" s="38" t="s">
        <v>66</v>
      </c>
      <c r="G32" s="1">
        <v>1</v>
      </c>
    </row>
    <row r="33" ht="24.95" customHeight="1" spans="1:7">
      <c r="A33" s="15">
        <v>20</v>
      </c>
      <c r="B33" s="15" t="s">
        <v>8</v>
      </c>
      <c r="C33" s="39" t="s">
        <v>67</v>
      </c>
      <c r="D33" s="15">
        <v>334</v>
      </c>
      <c r="E33" s="8" t="s">
        <v>10</v>
      </c>
      <c r="F33" s="29" t="s">
        <v>68</v>
      </c>
      <c r="G33" s="15">
        <v>1</v>
      </c>
    </row>
    <row r="34" ht="24.95" customHeight="1" spans="1:7">
      <c r="A34" s="7"/>
      <c r="B34" s="19"/>
      <c r="C34" s="19">
        <f>COUNTIF(B14:B33,"Y")</f>
        <v>20</v>
      </c>
      <c r="D34" s="19">
        <f>SUM(D14:D33)</f>
        <v>6473</v>
      </c>
      <c r="E34" s="19"/>
      <c r="F34" s="19"/>
      <c r="G34" s="19">
        <f>SUM(G14:G33)</f>
        <v>20</v>
      </c>
    </row>
    <row r="35" ht="24.95" customHeight="1" spans="1:7">
      <c r="A35" s="7">
        <v>21</v>
      </c>
      <c r="B35" s="7" t="s">
        <v>8</v>
      </c>
      <c r="C35" s="7" t="s">
        <v>69</v>
      </c>
      <c r="D35" s="7">
        <v>667</v>
      </c>
      <c r="E35" s="7" t="s">
        <v>22</v>
      </c>
      <c r="F35" s="7" t="s">
        <v>70</v>
      </c>
      <c r="G35" s="7">
        <v>1</v>
      </c>
    </row>
    <row r="36" ht="24.95" customHeight="1" spans="1:7">
      <c r="A36" s="7">
        <v>22</v>
      </c>
      <c r="B36" s="7" t="s">
        <v>8</v>
      </c>
      <c r="C36" s="23" t="s">
        <v>71</v>
      </c>
      <c r="D36" s="7">
        <v>667</v>
      </c>
      <c r="E36" s="7" t="s">
        <v>22</v>
      </c>
      <c r="F36" s="7" t="s">
        <v>72</v>
      </c>
      <c r="G36" s="7">
        <v>1</v>
      </c>
    </row>
    <row r="37" ht="24.95" customHeight="1" spans="1:7">
      <c r="A37" s="7">
        <v>23</v>
      </c>
      <c r="B37" s="7" t="s">
        <v>8</v>
      </c>
      <c r="C37" s="7" t="s">
        <v>73</v>
      </c>
      <c r="D37" s="7">
        <v>667</v>
      </c>
      <c r="E37" s="27" t="s">
        <v>22</v>
      </c>
      <c r="F37" s="7" t="s">
        <v>74</v>
      </c>
      <c r="G37" s="7">
        <v>1</v>
      </c>
    </row>
    <row r="38" ht="24.95" customHeight="1" spans="1:7">
      <c r="A38" s="7">
        <v>24</v>
      </c>
      <c r="B38" s="7" t="s">
        <v>8</v>
      </c>
      <c r="C38" s="7" t="s">
        <v>75</v>
      </c>
      <c r="D38" s="7">
        <v>667</v>
      </c>
      <c r="E38" s="7" t="s">
        <v>22</v>
      </c>
      <c r="F38" s="7" t="s">
        <v>76</v>
      </c>
      <c r="G38" s="7">
        <v>1</v>
      </c>
    </row>
    <row r="39" ht="24.95" customHeight="1" spans="1:7">
      <c r="A39" s="7">
        <v>25</v>
      </c>
      <c r="B39" s="7" t="s">
        <v>8</v>
      </c>
      <c r="C39" s="7" t="s">
        <v>77</v>
      </c>
      <c r="D39" s="7">
        <v>200</v>
      </c>
      <c r="E39" s="10" t="s">
        <v>15</v>
      </c>
      <c r="F39" s="7" t="s">
        <v>78</v>
      </c>
      <c r="G39" s="7">
        <v>1</v>
      </c>
    </row>
    <row r="40" ht="24.95" customHeight="1" spans="1:7">
      <c r="A40" s="7">
        <v>26</v>
      </c>
      <c r="B40" s="7" t="s">
        <v>8</v>
      </c>
      <c r="C40" s="7" t="s">
        <v>79</v>
      </c>
      <c r="D40" s="7">
        <v>200</v>
      </c>
      <c r="E40" s="10" t="s">
        <v>15</v>
      </c>
      <c r="F40" s="7" t="s">
        <v>80</v>
      </c>
      <c r="G40" s="7">
        <v>1</v>
      </c>
    </row>
    <row r="41" ht="24.95" customHeight="1" spans="1:7">
      <c r="A41" s="7">
        <v>27</v>
      </c>
      <c r="B41" s="7" t="s">
        <v>8</v>
      </c>
      <c r="C41" s="7" t="s">
        <v>81</v>
      </c>
      <c r="D41" s="7">
        <v>200</v>
      </c>
      <c r="E41" s="10" t="s">
        <v>15</v>
      </c>
      <c r="F41" s="7" t="s">
        <v>82</v>
      </c>
      <c r="G41" s="7">
        <v>1</v>
      </c>
    </row>
    <row r="42" ht="24.95" customHeight="1" spans="1:7">
      <c r="A42" s="7">
        <v>28</v>
      </c>
      <c r="B42" s="7" t="s">
        <v>8</v>
      </c>
      <c r="C42" s="7" t="s">
        <v>83</v>
      </c>
      <c r="D42" s="7">
        <v>200</v>
      </c>
      <c r="E42" s="10" t="s">
        <v>15</v>
      </c>
      <c r="F42" s="7" t="s">
        <v>84</v>
      </c>
      <c r="G42" s="7">
        <v>1</v>
      </c>
    </row>
    <row r="43" ht="24.95" customHeight="1" spans="1:7">
      <c r="A43" s="7">
        <v>29</v>
      </c>
      <c r="B43" s="7" t="s">
        <v>8</v>
      </c>
      <c r="C43" s="7" t="s">
        <v>83</v>
      </c>
      <c r="D43" s="7">
        <v>667</v>
      </c>
      <c r="E43" s="7" t="s">
        <v>22</v>
      </c>
      <c r="F43" s="7" t="s">
        <v>85</v>
      </c>
      <c r="G43" s="7">
        <v>1</v>
      </c>
    </row>
    <row r="44" ht="24.95" customHeight="1" spans="1:7">
      <c r="A44" s="7">
        <v>30</v>
      </c>
      <c r="B44" s="7" t="s">
        <v>8</v>
      </c>
      <c r="C44" s="7" t="s">
        <v>86</v>
      </c>
      <c r="D44" s="7">
        <v>200</v>
      </c>
      <c r="E44" s="10" t="s">
        <v>15</v>
      </c>
      <c r="F44" s="7" t="s">
        <v>87</v>
      </c>
      <c r="G44" s="7">
        <v>1</v>
      </c>
    </row>
    <row r="45" ht="24.95" customHeight="1" spans="1:7">
      <c r="A45" s="7">
        <v>31</v>
      </c>
      <c r="B45" s="7" t="s">
        <v>8</v>
      </c>
      <c r="C45" s="7" t="s">
        <v>88</v>
      </c>
      <c r="D45" s="7">
        <v>667</v>
      </c>
      <c r="E45" s="23" t="s">
        <v>22</v>
      </c>
      <c r="F45" s="7" t="s">
        <v>89</v>
      </c>
      <c r="G45" s="7">
        <v>1</v>
      </c>
    </row>
    <row r="46" ht="24.95" customHeight="1" spans="1:7">
      <c r="A46" s="7">
        <v>32</v>
      </c>
      <c r="B46" s="7" t="s">
        <v>8</v>
      </c>
      <c r="C46" s="7" t="s">
        <v>90</v>
      </c>
      <c r="D46" s="7">
        <v>667</v>
      </c>
      <c r="E46" s="23" t="s">
        <v>22</v>
      </c>
      <c r="F46" s="40" t="s">
        <v>91</v>
      </c>
      <c r="G46" s="7">
        <v>1</v>
      </c>
    </row>
    <row r="47" ht="24.95" customHeight="1" spans="1:7">
      <c r="A47" s="7">
        <v>33</v>
      </c>
      <c r="B47" s="7" t="s">
        <v>8</v>
      </c>
      <c r="C47" s="7" t="s">
        <v>92</v>
      </c>
      <c r="D47" s="7">
        <v>667</v>
      </c>
      <c r="E47" s="23" t="s">
        <v>22</v>
      </c>
      <c r="F47" s="41" t="s">
        <v>93</v>
      </c>
      <c r="G47" s="7">
        <v>1</v>
      </c>
    </row>
    <row r="48" ht="24.95" customHeight="1" spans="1:7">
      <c r="A48" s="7">
        <v>34</v>
      </c>
      <c r="B48" s="7" t="s">
        <v>8</v>
      </c>
      <c r="C48" s="7" t="s">
        <v>94</v>
      </c>
      <c r="D48" s="7">
        <v>334</v>
      </c>
      <c r="E48" s="8" t="s">
        <v>10</v>
      </c>
      <c r="F48" s="41" t="s">
        <v>95</v>
      </c>
      <c r="G48" s="7">
        <v>1</v>
      </c>
    </row>
    <row r="49" ht="24.95" customHeight="1" spans="1:7">
      <c r="A49" s="7">
        <v>35</v>
      </c>
      <c r="B49" s="7" t="s">
        <v>8</v>
      </c>
      <c r="C49" s="7" t="s">
        <v>96</v>
      </c>
      <c r="D49" s="7">
        <v>200</v>
      </c>
      <c r="E49" s="10" t="s">
        <v>15</v>
      </c>
      <c r="F49" s="42" t="s">
        <v>97</v>
      </c>
      <c r="G49" s="7">
        <v>1</v>
      </c>
    </row>
    <row r="50" ht="24.95" customHeight="1" spans="1:7">
      <c r="A50" s="7">
        <v>36</v>
      </c>
      <c r="B50" s="7" t="s">
        <v>8</v>
      </c>
      <c r="C50" s="7" t="s">
        <v>98</v>
      </c>
      <c r="D50" s="7">
        <v>667</v>
      </c>
      <c r="E50" s="43" t="s">
        <v>22</v>
      </c>
      <c r="F50" s="44" t="s">
        <v>99</v>
      </c>
      <c r="G50" s="7">
        <v>1</v>
      </c>
    </row>
    <row r="51" ht="24.95" customHeight="1" spans="1:7">
      <c r="A51" s="7">
        <v>37</v>
      </c>
      <c r="B51" s="7" t="s">
        <v>8</v>
      </c>
      <c r="C51" s="7" t="s">
        <v>98</v>
      </c>
      <c r="D51" s="7">
        <v>667</v>
      </c>
      <c r="E51" s="23" t="s">
        <v>22</v>
      </c>
      <c r="F51" s="44" t="s">
        <v>100</v>
      </c>
      <c r="G51" s="7">
        <v>1</v>
      </c>
    </row>
    <row r="52" ht="24.95" customHeight="1" spans="1:7">
      <c r="A52" s="7">
        <v>38</v>
      </c>
      <c r="B52" s="7" t="s">
        <v>8</v>
      </c>
      <c r="C52" s="7" t="s">
        <v>101</v>
      </c>
      <c r="D52" s="7">
        <v>667</v>
      </c>
      <c r="E52" s="43" t="s">
        <v>22</v>
      </c>
      <c r="F52" s="44" t="s">
        <v>102</v>
      </c>
      <c r="G52" s="7">
        <v>1</v>
      </c>
    </row>
    <row r="53" ht="24.95" customHeight="1" spans="1:7">
      <c r="A53" s="7">
        <v>39</v>
      </c>
      <c r="B53" s="7" t="s">
        <v>8</v>
      </c>
      <c r="C53" s="7" t="s">
        <v>103</v>
      </c>
      <c r="D53" s="7">
        <v>667</v>
      </c>
      <c r="E53" s="23" t="s">
        <v>22</v>
      </c>
      <c r="F53" s="44" t="s">
        <v>104</v>
      </c>
      <c r="G53" s="7">
        <v>1</v>
      </c>
    </row>
    <row r="54" ht="24.95" customHeight="1" spans="1:7">
      <c r="A54" s="7">
        <v>40</v>
      </c>
      <c r="B54" s="7" t="s">
        <v>8</v>
      </c>
      <c r="C54" s="7" t="s">
        <v>105</v>
      </c>
      <c r="D54" s="7">
        <v>667</v>
      </c>
      <c r="E54" s="43" t="s">
        <v>22</v>
      </c>
      <c r="F54" s="44" t="s">
        <v>106</v>
      </c>
      <c r="G54" s="7">
        <v>1</v>
      </c>
    </row>
    <row r="55" ht="24.95" customHeight="1" spans="1:7">
      <c r="A55" s="7">
        <v>41</v>
      </c>
      <c r="B55" s="7" t="s">
        <v>8</v>
      </c>
      <c r="C55" s="7" t="s">
        <v>107</v>
      </c>
      <c r="D55" s="7">
        <v>667</v>
      </c>
      <c r="E55" s="43" t="s">
        <v>22</v>
      </c>
      <c r="F55" s="35" t="s">
        <v>108</v>
      </c>
      <c r="G55" s="7">
        <v>1</v>
      </c>
    </row>
    <row r="56" ht="24.95" customHeight="1" spans="1:7">
      <c r="A56" s="7">
        <v>42</v>
      </c>
      <c r="B56" s="7" t="s">
        <v>8</v>
      </c>
      <c r="C56" s="7" t="s">
        <v>109</v>
      </c>
      <c r="D56" s="7">
        <v>667</v>
      </c>
      <c r="E56" s="43" t="s">
        <v>22</v>
      </c>
      <c r="F56" s="32" t="s">
        <v>110</v>
      </c>
      <c r="G56" s="7">
        <v>1</v>
      </c>
    </row>
    <row r="57" ht="24.95" customHeight="1" spans="1:7">
      <c r="A57" s="7">
        <v>43</v>
      </c>
      <c r="B57" s="45" t="s">
        <v>8</v>
      </c>
      <c r="C57" s="45" t="s">
        <v>111</v>
      </c>
      <c r="D57" s="46">
        <v>667</v>
      </c>
      <c r="E57" s="43" t="s">
        <v>22</v>
      </c>
      <c r="F57" s="47" t="s">
        <v>112</v>
      </c>
      <c r="G57" s="7">
        <v>1</v>
      </c>
    </row>
    <row r="58" ht="24.95" customHeight="1" spans="1:7">
      <c r="A58" s="7">
        <v>44</v>
      </c>
      <c r="B58" s="45" t="s">
        <v>8</v>
      </c>
      <c r="C58" s="45" t="s">
        <v>113</v>
      </c>
      <c r="D58" s="46">
        <v>200</v>
      </c>
      <c r="E58" s="10" t="s">
        <v>15</v>
      </c>
      <c r="F58" s="48" t="s">
        <v>114</v>
      </c>
      <c r="G58" s="7">
        <v>1</v>
      </c>
    </row>
    <row r="59" ht="24.95" customHeight="1" spans="1:7">
      <c r="A59" s="7">
        <v>45</v>
      </c>
      <c r="B59" s="45" t="s">
        <v>8</v>
      </c>
      <c r="C59" s="45" t="s">
        <v>115</v>
      </c>
      <c r="D59" s="46">
        <v>667</v>
      </c>
      <c r="E59" s="43" t="s">
        <v>22</v>
      </c>
      <c r="F59" s="35" t="s">
        <v>116</v>
      </c>
      <c r="G59" s="7">
        <v>1</v>
      </c>
    </row>
    <row r="60" ht="24.95" customHeight="1" spans="1:7">
      <c r="A60" s="7">
        <v>46</v>
      </c>
      <c r="B60" s="45" t="s">
        <v>8</v>
      </c>
      <c r="C60" s="45" t="s">
        <v>117</v>
      </c>
      <c r="D60" s="46">
        <v>667</v>
      </c>
      <c r="E60" s="43" t="s">
        <v>22</v>
      </c>
      <c r="F60" s="35" t="s">
        <v>118</v>
      </c>
      <c r="G60" s="7">
        <v>1</v>
      </c>
    </row>
    <row r="61" ht="24.95" customHeight="1" spans="1:7">
      <c r="A61" s="7">
        <v>47</v>
      </c>
      <c r="B61" s="45" t="s">
        <v>8</v>
      </c>
      <c r="C61" s="45" t="s">
        <v>119</v>
      </c>
      <c r="D61" s="46">
        <v>667</v>
      </c>
      <c r="E61" s="43" t="s">
        <v>22</v>
      </c>
      <c r="F61" s="7" t="s">
        <v>120</v>
      </c>
      <c r="G61" s="46">
        <v>1</v>
      </c>
    </row>
    <row r="62" ht="24.95" customHeight="1" spans="1:7">
      <c r="A62" s="7">
        <v>48</v>
      </c>
      <c r="B62" s="45" t="s">
        <v>8</v>
      </c>
      <c r="C62" s="49" t="s">
        <v>121</v>
      </c>
      <c r="D62" s="46">
        <v>667</v>
      </c>
      <c r="E62" s="43" t="s">
        <v>22</v>
      </c>
      <c r="F62" s="7" t="s">
        <v>122</v>
      </c>
      <c r="G62" s="46">
        <v>1</v>
      </c>
    </row>
    <row r="63" ht="24.95" customHeight="1" spans="1:7">
      <c r="A63" s="7">
        <v>49</v>
      </c>
      <c r="B63" s="45" t="s">
        <v>8</v>
      </c>
      <c r="C63" s="7" t="s">
        <v>123</v>
      </c>
      <c r="D63" s="46">
        <v>667</v>
      </c>
      <c r="E63" s="43" t="s">
        <v>22</v>
      </c>
      <c r="F63" s="50" t="s">
        <v>124</v>
      </c>
      <c r="G63" s="46">
        <v>1</v>
      </c>
    </row>
    <row r="64" ht="24.95" customHeight="1" spans="1:7">
      <c r="A64" s="7">
        <v>50</v>
      </c>
      <c r="B64" s="45" t="s">
        <v>8</v>
      </c>
      <c r="C64" s="7" t="s">
        <v>125</v>
      </c>
      <c r="D64" s="46">
        <v>667</v>
      </c>
      <c r="E64" s="43" t="s">
        <v>22</v>
      </c>
      <c r="F64" s="17" t="s">
        <v>126</v>
      </c>
      <c r="G64" s="46">
        <v>1</v>
      </c>
    </row>
    <row r="65" ht="24.95" customHeight="1" spans="1:7">
      <c r="A65" s="7">
        <v>51</v>
      </c>
      <c r="B65" s="45" t="s">
        <v>8</v>
      </c>
      <c r="C65" s="7" t="s">
        <v>127</v>
      </c>
      <c r="D65" s="46">
        <v>334</v>
      </c>
      <c r="E65" s="8" t="s">
        <v>10</v>
      </c>
      <c r="F65" s="51" t="s">
        <v>128</v>
      </c>
      <c r="G65" s="51">
        <v>1</v>
      </c>
    </row>
    <row r="66" ht="24.95" customHeight="1" spans="1:7">
      <c r="A66" s="7">
        <v>52</v>
      </c>
      <c r="B66" s="45" t="s">
        <v>8</v>
      </c>
      <c r="C66" s="7" t="s">
        <v>129</v>
      </c>
      <c r="D66" s="46">
        <v>334</v>
      </c>
      <c r="E66" s="8" t="s">
        <v>10</v>
      </c>
      <c r="F66" s="51" t="s">
        <v>130</v>
      </c>
      <c r="G66" s="52">
        <v>1</v>
      </c>
    </row>
    <row r="67" ht="24.95" customHeight="1" spans="1:7">
      <c r="A67" s="7">
        <v>53</v>
      </c>
      <c r="B67" s="45" t="s">
        <v>8</v>
      </c>
      <c r="C67" s="7" t="s">
        <v>131</v>
      </c>
      <c r="D67" s="7">
        <v>667</v>
      </c>
      <c r="E67" s="43" t="s">
        <v>22</v>
      </c>
      <c r="F67" s="35" t="s">
        <v>132</v>
      </c>
      <c r="G67" s="51">
        <v>1</v>
      </c>
    </row>
    <row r="68" ht="24.95" customHeight="1" spans="1:7">
      <c r="A68" s="7">
        <v>54</v>
      </c>
      <c r="B68" s="45" t="s">
        <v>8</v>
      </c>
      <c r="C68" s="7" t="s">
        <v>133</v>
      </c>
      <c r="D68" s="7">
        <v>667</v>
      </c>
      <c r="E68" s="43" t="s">
        <v>22</v>
      </c>
      <c r="F68" s="53" t="s">
        <v>134</v>
      </c>
      <c r="G68" s="54">
        <v>1</v>
      </c>
    </row>
    <row r="69" ht="24.95" customHeight="1" spans="1:7">
      <c r="A69" s="7">
        <v>55</v>
      </c>
      <c r="B69" s="45" t="s">
        <v>8</v>
      </c>
      <c r="C69" s="7" t="s">
        <v>135</v>
      </c>
      <c r="D69" s="7">
        <v>667</v>
      </c>
      <c r="E69" s="43" t="s">
        <v>22</v>
      </c>
      <c r="F69" s="7" t="s">
        <v>136</v>
      </c>
      <c r="G69" s="7">
        <v>1</v>
      </c>
    </row>
    <row r="70" ht="24.95" customHeight="1" spans="1:7">
      <c r="A70" s="7">
        <v>56</v>
      </c>
      <c r="B70" s="45" t="s">
        <v>8</v>
      </c>
      <c r="C70" s="7" t="s">
        <v>137</v>
      </c>
      <c r="D70" s="7">
        <v>667</v>
      </c>
      <c r="E70" s="43" t="s">
        <v>22</v>
      </c>
      <c r="F70" s="7" t="s">
        <v>138</v>
      </c>
      <c r="G70" s="7">
        <v>1</v>
      </c>
    </row>
    <row r="71" ht="24.95" customHeight="1" spans="1:7">
      <c r="A71" s="7">
        <v>57</v>
      </c>
      <c r="B71" s="45" t="s">
        <v>8</v>
      </c>
      <c r="C71" s="7" t="s">
        <v>139</v>
      </c>
      <c r="D71" s="46">
        <v>334</v>
      </c>
      <c r="E71" s="8" t="s">
        <v>10</v>
      </c>
      <c r="F71" s="9" t="s">
        <v>140</v>
      </c>
      <c r="G71" s="9">
        <v>1</v>
      </c>
    </row>
    <row r="72" ht="24.95" customHeight="1" spans="1:7">
      <c r="A72" s="7">
        <v>58</v>
      </c>
      <c r="B72" s="45" t="s">
        <v>8</v>
      </c>
      <c r="C72" s="7" t="s">
        <v>141</v>
      </c>
      <c r="D72" s="46">
        <v>667</v>
      </c>
      <c r="E72" s="43" t="s">
        <v>22</v>
      </c>
      <c r="F72" s="9" t="s">
        <v>142</v>
      </c>
      <c r="G72" s="9">
        <v>1</v>
      </c>
    </row>
    <row r="73" ht="24.95" customHeight="1" spans="1:7">
      <c r="A73" s="7">
        <v>59</v>
      </c>
      <c r="B73" s="45" t="s">
        <v>8</v>
      </c>
      <c r="C73" s="55" t="s">
        <v>143</v>
      </c>
      <c r="D73" s="46">
        <v>334</v>
      </c>
      <c r="E73" s="8" t="s">
        <v>10</v>
      </c>
      <c r="F73" s="35" t="s">
        <v>144</v>
      </c>
      <c r="G73" s="51">
        <v>1</v>
      </c>
    </row>
    <row r="74" ht="24.95" customHeight="1" spans="1:7">
      <c r="A74" s="7">
        <v>60</v>
      </c>
      <c r="B74" s="45"/>
      <c r="C74" s="55" t="s">
        <v>143</v>
      </c>
      <c r="D74" s="46">
        <v>334</v>
      </c>
      <c r="E74" s="8" t="s">
        <v>10</v>
      </c>
      <c r="F74" s="17" t="s">
        <v>145</v>
      </c>
      <c r="G74" s="56">
        <v>1</v>
      </c>
    </row>
    <row r="75" ht="24.95" customHeight="1" spans="1:7">
      <c r="A75" s="7">
        <v>61</v>
      </c>
      <c r="B75" s="45" t="s">
        <v>8</v>
      </c>
      <c r="C75" s="55" t="s">
        <v>146</v>
      </c>
      <c r="D75" s="7">
        <v>667</v>
      </c>
      <c r="E75" s="25" t="s">
        <v>22</v>
      </c>
      <c r="F75" s="51" t="s">
        <v>147</v>
      </c>
      <c r="G75" s="51">
        <v>1</v>
      </c>
    </row>
    <row r="76" ht="24.95" customHeight="1" spans="1:7">
      <c r="A76" s="7">
        <v>62</v>
      </c>
      <c r="B76" s="45" t="s">
        <v>8</v>
      </c>
      <c r="C76" s="55" t="s">
        <v>148</v>
      </c>
      <c r="D76" s="51">
        <v>200</v>
      </c>
      <c r="E76" s="57" t="s">
        <v>15</v>
      </c>
      <c r="F76" s="58" t="s">
        <v>149</v>
      </c>
      <c r="G76" s="58">
        <v>1</v>
      </c>
    </row>
    <row r="77" ht="24.95" customHeight="1" spans="1:7">
      <c r="A77" s="7">
        <v>63</v>
      </c>
      <c r="B77" s="7" t="s">
        <v>8</v>
      </c>
      <c r="C77" s="59" t="s">
        <v>150</v>
      </c>
      <c r="D77" s="26">
        <v>200</v>
      </c>
      <c r="E77" s="60" t="s">
        <v>15</v>
      </c>
      <c r="F77" s="26" t="s">
        <v>151</v>
      </c>
      <c r="G77" s="26">
        <v>1</v>
      </c>
    </row>
    <row r="78" ht="24.95" customHeight="1" spans="1:7">
      <c r="A78" s="7">
        <v>64</v>
      </c>
      <c r="B78" s="13" t="s">
        <v>8</v>
      </c>
      <c r="C78" s="35" t="s">
        <v>152</v>
      </c>
      <c r="D78" s="13">
        <v>200</v>
      </c>
      <c r="E78" s="61" t="s">
        <v>15</v>
      </c>
      <c r="F78" s="62" t="s">
        <v>153</v>
      </c>
      <c r="G78" s="26">
        <v>1</v>
      </c>
    </row>
    <row r="79" ht="24.95" customHeight="1" spans="1:7">
      <c r="A79" s="7">
        <v>65</v>
      </c>
      <c r="B79" s="13" t="s">
        <v>8</v>
      </c>
      <c r="C79" s="63" t="s">
        <v>154</v>
      </c>
      <c r="D79" s="64">
        <v>334</v>
      </c>
      <c r="E79" s="8" t="s">
        <v>10</v>
      </c>
      <c r="F79" s="62" t="s">
        <v>155</v>
      </c>
      <c r="G79" s="7">
        <v>1</v>
      </c>
    </row>
    <row r="80" ht="24.95" customHeight="1" spans="1:7">
      <c r="A80" s="7">
        <v>66</v>
      </c>
      <c r="B80" s="13" t="s">
        <v>8</v>
      </c>
      <c r="C80" s="63" t="s">
        <v>156</v>
      </c>
      <c r="D80" s="65">
        <v>200</v>
      </c>
      <c r="E80" s="17" t="s">
        <v>15</v>
      </c>
      <c r="F80" s="62" t="s">
        <v>157</v>
      </c>
      <c r="G80" s="7">
        <v>1</v>
      </c>
    </row>
    <row r="81" ht="24.95" customHeight="1" spans="1:7">
      <c r="A81" s="7">
        <v>67</v>
      </c>
      <c r="B81" s="23" t="s">
        <v>8</v>
      </c>
      <c r="C81" s="66" t="s">
        <v>158</v>
      </c>
      <c r="D81" s="7">
        <v>200</v>
      </c>
      <c r="E81" s="67" t="s">
        <v>15</v>
      </c>
      <c r="F81" s="67" t="s">
        <v>159</v>
      </c>
      <c r="G81" s="7">
        <v>1</v>
      </c>
    </row>
    <row r="82" ht="24.95" customHeight="1" spans="1:7">
      <c r="A82" s="7">
        <v>68</v>
      </c>
      <c r="B82" s="19"/>
      <c r="C82" s="19">
        <f>COUNTIF(B35:B81,"Y")</f>
        <v>46</v>
      </c>
      <c r="D82" s="19">
        <f>SUM(D35:D81)</f>
        <v>23414</v>
      </c>
      <c r="E82" s="19"/>
      <c r="F82" s="19"/>
      <c r="G82" s="19">
        <f>SUM(G35:G81)</f>
        <v>47</v>
      </c>
    </row>
    <row r="83" ht="24.95" customHeight="1" spans="1:7">
      <c r="A83" s="7">
        <v>69</v>
      </c>
      <c r="B83" s="7" t="s">
        <v>8</v>
      </c>
      <c r="C83" s="7" t="s">
        <v>160</v>
      </c>
      <c r="D83" s="7">
        <v>667</v>
      </c>
      <c r="E83" s="7" t="s">
        <v>22</v>
      </c>
      <c r="F83" s="7" t="s">
        <v>161</v>
      </c>
      <c r="G83" s="7">
        <v>1</v>
      </c>
    </row>
    <row r="84" ht="24.95" customHeight="1" spans="1:7">
      <c r="A84" s="7">
        <v>70</v>
      </c>
      <c r="B84" s="7" t="s">
        <v>8</v>
      </c>
      <c r="C84" s="7" t="s">
        <v>162</v>
      </c>
      <c r="D84" s="7">
        <v>334</v>
      </c>
      <c r="E84" s="8" t="s">
        <v>10</v>
      </c>
      <c r="F84" s="7" t="s">
        <v>163</v>
      </c>
      <c r="G84" s="7">
        <v>1</v>
      </c>
    </row>
    <row r="85" ht="24.95" customHeight="1" spans="1:7">
      <c r="A85" s="7">
        <v>71</v>
      </c>
      <c r="B85" s="7" t="s">
        <v>8</v>
      </c>
      <c r="C85" s="7" t="s">
        <v>164</v>
      </c>
      <c r="D85" s="7">
        <v>334</v>
      </c>
      <c r="E85" s="8" t="s">
        <v>10</v>
      </c>
      <c r="F85" s="7" t="s">
        <v>165</v>
      </c>
      <c r="G85" s="7">
        <v>1</v>
      </c>
    </row>
    <row r="86" ht="24.95" customHeight="1" spans="1:7">
      <c r="A86" s="7">
        <v>72</v>
      </c>
      <c r="B86" s="7" t="s">
        <v>8</v>
      </c>
      <c r="C86" s="7" t="s">
        <v>166</v>
      </c>
      <c r="D86" s="46">
        <v>334</v>
      </c>
      <c r="E86" s="8" t="s">
        <v>10</v>
      </c>
      <c r="F86" s="68" t="s">
        <v>167</v>
      </c>
      <c r="G86" s="68">
        <v>1</v>
      </c>
    </row>
    <row r="87" ht="24.95" customHeight="1" spans="1:7">
      <c r="A87" s="7">
        <v>73</v>
      </c>
      <c r="B87" s="7" t="s">
        <v>8</v>
      </c>
      <c r="C87" s="69" t="s">
        <v>168</v>
      </c>
      <c r="D87" s="64">
        <v>200</v>
      </c>
      <c r="E87" s="57" t="s">
        <v>15</v>
      </c>
      <c r="F87" s="70" t="s">
        <v>169</v>
      </c>
      <c r="G87" s="1">
        <v>1</v>
      </c>
    </row>
    <row r="88" ht="24.95" customHeight="1" spans="1:7">
      <c r="A88" s="7">
        <v>74</v>
      </c>
      <c r="B88" s="19"/>
      <c r="C88" s="19">
        <f>COUNTIF(B83:B87,"Y")</f>
        <v>5</v>
      </c>
      <c r="D88" s="19">
        <f>SUM(D83:D87)</f>
        <v>1869</v>
      </c>
      <c r="E88" s="19"/>
      <c r="F88" s="19"/>
      <c r="G88" s="19">
        <f>SUM(G83:G87)</f>
        <v>5</v>
      </c>
    </row>
    <row r="89" ht="24.95" customHeight="1" spans="1:7">
      <c r="A89" s="7">
        <v>75</v>
      </c>
      <c r="B89" s="19"/>
      <c r="C89" s="19">
        <f>C11+C13+C34+C82+C88</f>
        <v>79</v>
      </c>
      <c r="D89" s="19">
        <f>D11+D13+D34+D82+D88</f>
        <v>34692</v>
      </c>
      <c r="E89" s="19"/>
      <c r="F89" s="19"/>
      <c r="G89" s="19">
        <f>G11+G13+G34+G82+G88</f>
        <v>80</v>
      </c>
    </row>
  </sheetData>
  <mergeCells count="3">
    <mergeCell ref="A1:G1"/>
    <mergeCell ref="A2:G2"/>
    <mergeCell ref="B73:B74"/>
  </mergeCells>
  <conditionalFormatting sqref="F30">
    <cfRule type="duplicateValues" dxfId="0" priority="3"/>
    <cfRule type="duplicateValues" dxfId="1" priority="4"/>
    <cfRule type="duplicateValues" dxfId="2" priority="5"/>
  </conditionalFormatting>
  <conditionalFormatting sqref="F61">
    <cfRule type="duplicateValues" dxfId="0" priority="14"/>
  </conditionalFormatting>
  <conditionalFormatting sqref="F62">
    <cfRule type="duplicateValues" dxfId="0" priority="12"/>
  </conditionalFormatting>
  <conditionalFormatting sqref="F67">
    <cfRule type="duplicateValues" dxfId="0" priority="9"/>
  </conditionalFormatting>
  <conditionalFormatting sqref="F68">
    <cfRule type="duplicateValues" dxfId="0" priority="8"/>
  </conditionalFormatting>
  <conditionalFormatting sqref="F78">
    <cfRule type="duplicateValues" dxfId="0" priority="7"/>
  </conditionalFormatting>
  <conditionalFormatting sqref="F79">
    <cfRule type="duplicateValues" dxfId="0" priority="6"/>
  </conditionalFormatting>
  <conditionalFormatting sqref="C80">
    <cfRule type="duplicateValues" dxfId="0" priority="2"/>
  </conditionalFormatting>
  <conditionalFormatting sqref="C81">
    <cfRule type="duplicateValues" dxfId="0" priority="1"/>
  </conditionalFormatting>
  <conditionalFormatting sqref="F59:F60">
    <cfRule type="duplicateValues" dxfId="0" priority="15"/>
  </conditionalFormatting>
  <conditionalFormatting sqref="F4:F9 F11:F22 C23 F34:F58 F82:F85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2026-04-09T02:42:59Z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