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路口镇!$A$2:$G$519</definedName>
    <definedName name="_xlnm._FilterDatabase" localSheetId="2" hidden="1">陆城镇!$A$2:$G$236</definedName>
    <definedName name="_xlnm._FilterDatabase" localSheetId="3" hidden="1">长岭街道!$A$2:$G$60</definedName>
    <definedName name="_xlnm._FilterDatabase" localSheetId="4" hidden="1">松杨湖街道!$A$2:$G$44</definedName>
    <definedName name="_xlnm._FilterDatabase" localSheetId="0" hidden="1">云溪街道!$A$2:$G$96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<sst xmlns="http://schemas.openxmlformats.org/spreadsheetml/2006/main" count="3519" uniqueCount="1495">
  <si>
    <t>云溪街道农村低边详细台账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</si>
  <si>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</si>
  <si>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</si>
  <si>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</si>
  <si>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</si>
  <si>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</si>
  <si>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</si>
  <si>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</si>
  <si>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友好村</t>
  </si>
  <si>
    <t>Y</t>
  </si>
  <si>
    <t>刘月湘</t>
  </si>
  <si>
    <t>刘*湘</t>
  </si>
  <si>
    <t>430603********2025</t>
  </si>
  <si>
    <t>张英贤</t>
  </si>
  <si>
    <t>张*贤</t>
  </si>
  <si>
    <t>430603********0036</t>
  </si>
  <si>
    <t>张*云</t>
  </si>
  <si>
    <t>430603********2019</t>
  </si>
  <si>
    <t>高大兴</t>
  </si>
  <si>
    <t>徐*意</t>
  </si>
  <si>
    <t>430603********2022</t>
  </si>
  <si>
    <t>高*兴</t>
  </si>
  <si>
    <t>430603********2014</t>
  </si>
  <si>
    <t>翁神次</t>
  </si>
  <si>
    <t>翁*次</t>
  </si>
  <si>
    <t>430603********2038</t>
  </si>
  <si>
    <t>刘*贵</t>
  </si>
  <si>
    <t>杨保玉</t>
  </si>
  <si>
    <t>杨*玉</t>
  </si>
  <si>
    <t>420624********2924</t>
  </si>
  <si>
    <t>陈*球</t>
  </si>
  <si>
    <t>小计：</t>
  </si>
  <si>
    <t>双花村</t>
  </si>
  <si>
    <t>丁双全</t>
  </si>
  <si>
    <t>丁*全</t>
  </si>
  <si>
    <t>430603********2079</t>
  </si>
  <si>
    <t>付*梅</t>
  </si>
  <si>
    <t>430603********2027</t>
  </si>
  <si>
    <t>丁*</t>
  </si>
  <si>
    <t>430603********2012</t>
  </si>
  <si>
    <t>吴美香</t>
  </si>
  <si>
    <t>吴*香</t>
  </si>
  <si>
    <t>430603********2029</t>
  </si>
  <si>
    <t>丁*华</t>
  </si>
  <si>
    <t>430603********2037</t>
  </si>
  <si>
    <t>丁*辉</t>
  </si>
  <si>
    <t>430603********2017</t>
  </si>
  <si>
    <t>李子恒</t>
  </si>
  <si>
    <t>李*恒</t>
  </si>
  <si>
    <t>430603********0031</t>
  </si>
  <si>
    <t>吴*</t>
  </si>
  <si>
    <t>430603********2021</t>
  </si>
  <si>
    <t>李*</t>
  </si>
  <si>
    <t>丁*香</t>
  </si>
  <si>
    <t>430603********2060</t>
  </si>
  <si>
    <t>李*银</t>
  </si>
  <si>
    <t>丁巍</t>
  </si>
  <si>
    <t>廖*秀</t>
  </si>
  <si>
    <t>430603********2043</t>
  </si>
  <si>
    <t>丁*春</t>
  </si>
  <si>
    <t>430603********2312</t>
  </si>
  <si>
    <t>清溪村</t>
  </si>
  <si>
    <t>李梅秀</t>
  </si>
  <si>
    <t>李*秀</t>
  </si>
  <si>
    <t>430603********2024</t>
  </si>
  <si>
    <t>李*舟</t>
  </si>
  <si>
    <t>卢桂珍</t>
  </si>
  <si>
    <t>卢*珍</t>
  </si>
  <si>
    <t>430603********206X</t>
  </si>
  <si>
    <t>李*成</t>
  </si>
  <si>
    <t>李宇杰</t>
  </si>
  <si>
    <t>李*杰</t>
  </si>
  <si>
    <t>430603********0110</t>
  </si>
  <si>
    <t>李*志</t>
  </si>
  <si>
    <t>430603********201X</t>
  </si>
  <si>
    <t>430603********0099</t>
  </si>
  <si>
    <t>刘*皇</t>
  </si>
  <si>
    <t>李鲜怡</t>
  </si>
  <si>
    <t>李*波</t>
  </si>
  <si>
    <t>430603********205X</t>
  </si>
  <si>
    <t>苏*丹</t>
  </si>
  <si>
    <t>421022********3328</t>
  </si>
  <si>
    <t>430603********0033</t>
  </si>
  <si>
    <t>李*怡</t>
  </si>
  <si>
    <t>430603********0020</t>
  </si>
  <si>
    <t>建军村</t>
  </si>
  <si>
    <t>何乐平</t>
  </si>
  <si>
    <t>何*平</t>
  </si>
  <si>
    <t>李*香</t>
  </si>
  <si>
    <t>430603********2045</t>
  </si>
  <si>
    <t>陈岳临</t>
  </si>
  <si>
    <t>刘*民</t>
  </si>
  <si>
    <t>430603********2039</t>
  </si>
  <si>
    <t>刘*能</t>
  </si>
  <si>
    <t>430603********2013</t>
  </si>
  <si>
    <t>陈*临</t>
  </si>
  <si>
    <t>430603********202X</t>
  </si>
  <si>
    <t>八一村</t>
  </si>
  <si>
    <t>乔兰英</t>
  </si>
  <si>
    <t>邱*</t>
  </si>
  <si>
    <t>430603********2015</t>
  </si>
  <si>
    <t>乔*英</t>
  </si>
  <si>
    <t>钟实</t>
  </si>
  <si>
    <t>甘*勤</t>
  </si>
  <si>
    <t>522422********0041</t>
  </si>
  <si>
    <t>钟*</t>
  </si>
  <si>
    <t>钟*涵</t>
  </si>
  <si>
    <t>430603********0014</t>
  </si>
  <si>
    <t>刘金山</t>
  </si>
  <si>
    <t>刘*昭</t>
  </si>
  <si>
    <t>430603********0010</t>
  </si>
  <si>
    <t>刘*林</t>
  </si>
  <si>
    <t>刘*山</t>
  </si>
  <si>
    <t>刘*天</t>
  </si>
  <si>
    <t>430603********0095</t>
  </si>
  <si>
    <t>刘敏</t>
  </si>
  <si>
    <t>刘*</t>
  </si>
  <si>
    <t>430603********2020</t>
  </si>
  <si>
    <t>刘*廉</t>
  </si>
  <si>
    <t>430603********0057</t>
  </si>
  <si>
    <t>徐友元</t>
  </si>
  <si>
    <t>徐*元</t>
  </si>
  <si>
    <t>430603********2016</t>
  </si>
  <si>
    <t>袁*红</t>
  </si>
  <si>
    <t>430682********7428</t>
  </si>
  <si>
    <t>袁*勋</t>
  </si>
  <si>
    <t>430682********0198</t>
  </si>
  <si>
    <t>徐*瑞</t>
  </si>
  <si>
    <t>430603********0079</t>
  </si>
  <si>
    <t>槠木桥</t>
  </si>
  <si>
    <t>徐大立</t>
  </si>
  <si>
    <t>徐*立</t>
  </si>
  <si>
    <t>430603********0011</t>
  </si>
  <si>
    <t>李*天</t>
  </si>
  <si>
    <t>430603********0042</t>
  </si>
  <si>
    <t>李金秀</t>
  </si>
  <si>
    <t>430603********2047</t>
  </si>
  <si>
    <t>吴*国</t>
  </si>
  <si>
    <t>钟*子</t>
  </si>
  <si>
    <t>建设村</t>
  </si>
  <si>
    <t>李中良</t>
  </si>
  <si>
    <t>李*良</t>
  </si>
  <si>
    <t>向*必</t>
  </si>
  <si>
    <t>430603********2040</t>
  </si>
  <si>
    <t>李岳民</t>
  </si>
  <si>
    <t>李*民</t>
  </si>
  <si>
    <t>430603********2018</t>
  </si>
  <si>
    <t>张*军</t>
  </si>
  <si>
    <t>团结村</t>
  </si>
  <si>
    <t>李嘉乐</t>
  </si>
  <si>
    <t>李*乐</t>
  </si>
  <si>
    <t>430603********0016</t>
  </si>
  <si>
    <t>邓*</t>
  </si>
  <si>
    <t>430603********2023</t>
  </si>
  <si>
    <t>任保必</t>
  </si>
  <si>
    <t>任*必</t>
  </si>
  <si>
    <t>430603********2026</t>
  </si>
  <si>
    <t>430603********209X</t>
  </si>
  <si>
    <t>费贵香</t>
  </si>
  <si>
    <t>费*香</t>
  </si>
  <si>
    <t>430603********2028</t>
  </si>
  <si>
    <t>430603********2055</t>
  </si>
  <si>
    <t>李治喜</t>
  </si>
  <si>
    <t>李*喜</t>
  </si>
  <si>
    <t>430603********2082</t>
  </si>
  <si>
    <t>潘*阳</t>
  </si>
  <si>
    <t>潘*旭</t>
  </si>
  <si>
    <t>430603********0030</t>
  </si>
  <si>
    <t>潘*恒</t>
  </si>
  <si>
    <t>430603********0032</t>
  </si>
  <si>
    <t>潘*期</t>
  </si>
  <si>
    <t>青石村</t>
  </si>
  <si>
    <t>杨细保</t>
  </si>
  <si>
    <t>杨*保</t>
  </si>
  <si>
    <t>唐*香</t>
  </si>
  <si>
    <t>李岳桂</t>
  </si>
  <si>
    <t>张*华</t>
  </si>
  <si>
    <t>430603********2059</t>
  </si>
  <si>
    <t>李*桂</t>
  </si>
  <si>
    <t>新埔村</t>
  </si>
  <si>
    <t>李中华</t>
  </si>
  <si>
    <t>陈*利</t>
  </si>
  <si>
    <t>430603********0526</t>
  </si>
  <si>
    <t>李*扬</t>
  </si>
  <si>
    <t>430603********0015</t>
  </si>
  <si>
    <t>李*华</t>
  </si>
  <si>
    <t>合计：</t>
  </si>
  <si>
    <t>路口镇农村低边详细台账</t>
  </si>
  <si>
    <t>路口镇</t>
  </si>
  <si>
    <t>牌楼村</t>
  </si>
  <si>
    <t>朱金梅</t>
  </si>
  <si>
    <t>430603********0510</t>
  </si>
  <si>
    <t>丁*林</t>
  </si>
  <si>
    <t>430603********0512</t>
  </si>
  <si>
    <t>朱*梅</t>
  </si>
  <si>
    <t>430603********0525</t>
  </si>
  <si>
    <t>李七荣</t>
  </si>
  <si>
    <t>罗*国</t>
  </si>
  <si>
    <t>430603********0514</t>
  </si>
  <si>
    <t>李*荣</t>
  </si>
  <si>
    <t>罗*乐</t>
  </si>
  <si>
    <t>430603********0053</t>
  </si>
  <si>
    <t>杨了珍</t>
  </si>
  <si>
    <t>廖*辉</t>
  </si>
  <si>
    <t>430603********0529</t>
  </si>
  <si>
    <t>王*强</t>
  </si>
  <si>
    <t>王*</t>
  </si>
  <si>
    <t>430603********2065</t>
  </si>
  <si>
    <t>王*平</t>
  </si>
  <si>
    <t>430603********0511</t>
  </si>
  <si>
    <t>杨*珍</t>
  </si>
  <si>
    <t>430603********0527</t>
  </si>
  <si>
    <t>王*文</t>
  </si>
  <si>
    <t>430603********0516</t>
  </si>
  <si>
    <t>王晓安</t>
  </si>
  <si>
    <t>王*睿</t>
  </si>
  <si>
    <t>430603********0019</t>
  </si>
  <si>
    <t>430603********0544</t>
  </si>
  <si>
    <t>谢*云</t>
  </si>
  <si>
    <t>430603********052X</t>
  </si>
  <si>
    <t>王*安</t>
  </si>
  <si>
    <t>430603********051X</t>
  </si>
  <si>
    <t>王*晨</t>
  </si>
  <si>
    <t>430603********0025</t>
  </si>
  <si>
    <t>430603********0518</t>
  </si>
  <si>
    <t>王军华</t>
  </si>
  <si>
    <t>王*华</t>
  </si>
  <si>
    <t>430603********0513</t>
  </si>
  <si>
    <t>甘*珍</t>
  </si>
  <si>
    <t>方大安</t>
  </si>
  <si>
    <t>方*安</t>
  </si>
  <si>
    <t>430603********0519</t>
  </si>
  <si>
    <t>施*珍</t>
  </si>
  <si>
    <t>方*伟</t>
  </si>
  <si>
    <t>430603********0536</t>
  </si>
  <si>
    <t>姚姣春</t>
  </si>
  <si>
    <t>姚*春</t>
  </si>
  <si>
    <t>430603********0520</t>
  </si>
  <si>
    <t>王*雄</t>
  </si>
  <si>
    <t>430603********0515</t>
  </si>
  <si>
    <t>易红梅</t>
  </si>
  <si>
    <t>易*梅</t>
  </si>
  <si>
    <t>罗*</t>
  </si>
  <si>
    <t>430603********0596</t>
  </si>
  <si>
    <t>陈*琴</t>
  </si>
  <si>
    <t>430603********2525</t>
  </si>
  <si>
    <t>罗*瑞</t>
  </si>
  <si>
    <t>430603********0039</t>
  </si>
  <si>
    <t>罗*妍</t>
  </si>
  <si>
    <t>430603********0041</t>
  </si>
  <si>
    <t>丁子旋</t>
  </si>
  <si>
    <t>丁*旋</t>
  </si>
  <si>
    <t>430603********0052</t>
  </si>
  <si>
    <t>李*霞</t>
  </si>
  <si>
    <t>430626********5124</t>
  </si>
  <si>
    <t>万*梅</t>
  </si>
  <si>
    <t>丁*水</t>
  </si>
  <si>
    <t>丁*阳</t>
  </si>
  <si>
    <t>430603********0054</t>
  </si>
  <si>
    <t>王红云</t>
  </si>
  <si>
    <t>王*云</t>
  </si>
  <si>
    <t>430603********0562</t>
  </si>
  <si>
    <t>方*忠</t>
  </si>
  <si>
    <t>432524********8839</t>
  </si>
  <si>
    <t>杨仕全</t>
  </si>
  <si>
    <t>430603********0543</t>
  </si>
  <si>
    <t>杨*全</t>
  </si>
  <si>
    <t>433101********801X</t>
  </si>
  <si>
    <t>王*保</t>
  </si>
  <si>
    <t>430603********0537</t>
  </si>
  <si>
    <t>王*宇</t>
  </si>
  <si>
    <t>430603********003x</t>
  </si>
  <si>
    <t>杨*齐</t>
  </si>
  <si>
    <t>430603********0138</t>
  </si>
  <si>
    <t>王安祥</t>
  </si>
  <si>
    <t>王*祥</t>
  </si>
  <si>
    <t>430603********0555</t>
  </si>
  <si>
    <t>曾*珍</t>
  </si>
  <si>
    <t>430603********0528</t>
  </si>
  <si>
    <t>王*刚</t>
  </si>
  <si>
    <t>王*慧</t>
  </si>
  <si>
    <t>430603********0063</t>
  </si>
  <si>
    <t>张叙云</t>
  </si>
  <si>
    <t>张*</t>
  </si>
  <si>
    <t>张*宇</t>
  </si>
  <si>
    <t>430603********0035</t>
  </si>
  <si>
    <t>王松柏</t>
  </si>
  <si>
    <t>王*柏</t>
  </si>
  <si>
    <t>熊*容</t>
  </si>
  <si>
    <t>何建兵</t>
  </si>
  <si>
    <t>何*兵</t>
  </si>
  <si>
    <t>王*梅</t>
  </si>
  <si>
    <t>何*武</t>
  </si>
  <si>
    <t>喻*</t>
  </si>
  <si>
    <t>430603********0542</t>
  </si>
  <si>
    <t>王中良</t>
  </si>
  <si>
    <t>王*良</t>
  </si>
  <si>
    <t xml:space="preserve"> 
4306********0514</t>
  </si>
  <si>
    <t>李*梅</t>
  </si>
  <si>
    <t xml:space="preserve"> 
4306********0549</t>
  </si>
  <si>
    <t xml:space="preserve"> 
4306********0092</t>
  </si>
  <si>
    <t>曹*兰</t>
  </si>
  <si>
    <t xml:space="preserve"> 
4306********0522</t>
  </si>
  <si>
    <t>南岳村</t>
  </si>
  <si>
    <t>杨法林</t>
  </si>
  <si>
    <t>杨*</t>
  </si>
  <si>
    <t>430603********0591</t>
  </si>
  <si>
    <t>杨*益</t>
  </si>
  <si>
    <t>朱*新</t>
  </si>
  <si>
    <t>杨*林</t>
  </si>
  <si>
    <t>姚秋连</t>
  </si>
  <si>
    <t>吴*城</t>
  </si>
  <si>
    <t>吴*锋</t>
  </si>
  <si>
    <t>430603********0572</t>
  </si>
  <si>
    <t>姚*连</t>
  </si>
  <si>
    <t>黄友桃</t>
  </si>
  <si>
    <t>黄*桃</t>
  </si>
  <si>
    <t>张*平</t>
  </si>
  <si>
    <t>瞿秋平</t>
  </si>
  <si>
    <t>王*根</t>
  </si>
  <si>
    <t>瞿*平</t>
  </si>
  <si>
    <t>430603********0565</t>
  </si>
  <si>
    <t>黄三义</t>
  </si>
  <si>
    <t>黄*</t>
  </si>
  <si>
    <t>430603********0535</t>
  </si>
  <si>
    <t>曾*云</t>
  </si>
  <si>
    <t>430682********8824</t>
  </si>
  <si>
    <t>黄*萱</t>
  </si>
  <si>
    <t>430603********0024</t>
  </si>
  <si>
    <t>黄*豆</t>
  </si>
  <si>
    <t>430603********0064</t>
  </si>
  <si>
    <t>游*贵</t>
  </si>
  <si>
    <t>430603********0547</t>
  </si>
  <si>
    <t>黄*义</t>
  </si>
  <si>
    <t>李木秀</t>
  </si>
  <si>
    <t>王*全</t>
  </si>
  <si>
    <t>王*志</t>
  </si>
  <si>
    <t>430603********0017</t>
  </si>
  <si>
    <t>430682********6223</t>
  </si>
  <si>
    <t>谌华雄</t>
  </si>
  <si>
    <t>谌*雄</t>
  </si>
  <si>
    <t>430603********0532</t>
  </si>
  <si>
    <t>谌*辉</t>
  </si>
  <si>
    <t>谌*宁</t>
  </si>
  <si>
    <t>余毅辉</t>
  </si>
  <si>
    <t>余*辉</t>
  </si>
  <si>
    <t>430603********0554</t>
  </si>
  <si>
    <t>余*顺</t>
  </si>
  <si>
    <t>430603********0046</t>
  </si>
  <si>
    <t>余*</t>
  </si>
  <si>
    <t>余*文</t>
  </si>
  <si>
    <t>430603********005X</t>
  </si>
  <si>
    <t>王建华</t>
  </si>
  <si>
    <t>沈*辉</t>
  </si>
  <si>
    <t>丁明保</t>
  </si>
  <si>
    <t>丁*保</t>
  </si>
  <si>
    <t>乔*梅</t>
  </si>
  <si>
    <t>姚*</t>
  </si>
  <si>
    <t>430682********8869</t>
  </si>
  <si>
    <t>丁**吉</t>
  </si>
  <si>
    <t>丁*瑶</t>
  </si>
  <si>
    <t>430603********0124</t>
  </si>
  <si>
    <t>白保珍</t>
  </si>
  <si>
    <t>白*珍</t>
  </si>
  <si>
    <t>余*邦</t>
  </si>
  <si>
    <t>430603********0531</t>
  </si>
  <si>
    <t>余*次</t>
  </si>
  <si>
    <t>430603********053X</t>
  </si>
  <si>
    <t>罗*娜</t>
  </si>
  <si>
    <t>440184********1520</t>
  </si>
  <si>
    <t>余*婷</t>
  </si>
  <si>
    <t>余*月</t>
  </si>
  <si>
    <t>430603********0027</t>
  </si>
  <si>
    <t>甘中秋</t>
  </si>
  <si>
    <t>甘*秋</t>
  </si>
  <si>
    <t>余*亮</t>
  </si>
  <si>
    <t>430603********0538</t>
  </si>
  <si>
    <t>丁凤英</t>
  </si>
  <si>
    <t>丁*英</t>
  </si>
  <si>
    <t>吴*山</t>
  </si>
  <si>
    <t>吴*婧</t>
  </si>
  <si>
    <t>430603********0040</t>
  </si>
  <si>
    <t>王丹</t>
  </si>
  <si>
    <t>简*兴</t>
  </si>
  <si>
    <t>430626********5814</t>
  </si>
  <si>
    <t>简*予</t>
  </si>
  <si>
    <t>430626********0161</t>
  </si>
  <si>
    <t>杨国庆</t>
  </si>
  <si>
    <t>杨*庆</t>
  </si>
  <si>
    <t>430603********0522</t>
  </si>
  <si>
    <t>李敏秀</t>
  </si>
  <si>
    <t>吴*兵</t>
  </si>
  <si>
    <t>430622********8821</t>
  </si>
  <si>
    <t>430603********0047</t>
  </si>
  <si>
    <t>丁三民</t>
  </si>
  <si>
    <t>丁*民</t>
  </si>
  <si>
    <t>蒋*桂</t>
  </si>
  <si>
    <t xml:space="preserve">430603********525
</t>
  </si>
  <si>
    <t>雷*生</t>
  </si>
  <si>
    <t>430603********152X</t>
  </si>
  <si>
    <t>南太村</t>
  </si>
  <si>
    <t>乔蜡梅</t>
  </si>
  <si>
    <t>430603********0523</t>
  </si>
  <si>
    <t>胡东贵</t>
  </si>
  <si>
    <t>王*帆</t>
  </si>
  <si>
    <t>430603********0056</t>
  </si>
  <si>
    <t>王*伟</t>
  </si>
  <si>
    <t>430603********3106</t>
  </si>
  <si>
    <t>胡*贵</t>
  </si>
  <si>
    <t>闾四华</t>
  </si>
  <si>
    <t>闾*华</t>
  </si>
  <si>
    <t>430603********0550</t>
  </si>
  <si>
    <t>甘*平</t>
  </si>
  <si>
    <t>430603********0560</t>
  </si>
  <si>
    <t>陈立业</t>
  </si>
  <si>
    <t>陈*雨</t>
  </si>
  <si>
    <t>430603********0048</t>
  </si>
  <si>
    <t>430603********0549</t>
  </si>
  <si>
    <t>陈*平</t>
  </si>
  <si>
    <t>陈*仪</t>
  </si>
  <si>
    <t>430603********002X</t>
  </si>
  <si>
    <t>陈*业</t>
  </si>
  <si>
    <t>李如心</t>
  </si>
  <si>
    <t>万*广</t>
  </si>
  <si>
    <t>李*心</t>
  </si>
  <si>
    <t>430603********0548</t>
  </si>
  <si>
    <t>陈庸柏</t>
  </si>
  <si>
    <t>程*芳</t>
  </si>
  <si>
    <t>陈*柏</t>
  </si>
  <si>
    <t>430603********0517</t>
  </si>
  <si>
    <t>田怀波</t>
  </si>
  <si>
    <t>田*波</t>
  </si>
  <si>
    <t>易*莲</t>
  </si>
  <si>
    <t>田*</t>
  </si>
  <si>
    <t>430603********0595</t>
  </si>
  <si>
    <t>田*鹏</t>
  </si>
  <si>
    <t>曾*</t>
  </si>
  <si>
    <t>430603********1546</t>
  </si>
  <si>
    <t>曾*宇</t>
  </si>
  <si>
    <t>430603********0037</t>
  </si>
  <si>
    <t>白腊梅</t>
  </si>
  <si>
    <t>白*梅</t>
  </si>
  <si>
    <t>喻*柏</t>
  </si>
  <si>
    <t>喻*初</t>
  </si>
  <si>
    <t>喻*佳</t>
  </si>
  <si>
    <t>430603********0029</t>
  </si>
  <si>
    <t>喻*欣</t>
  </si>
  <si>
    <t>430603********1528</t>
  </si>
  <si>
    <t>陈阳春</t>
  </si>
  <si>
    <t>陈*春</t>
  </si>
  <si>
    <t>吴*黄</t>
  </si>
  <si>
    <t>朱光祖</t>
  </si>
  <si>
    <t>朱*祖</t>
  </si>
  <si>
    <t>闾*久</t>
  </si>
  <si>
    <t>430603********0545</t>
  </si>
  <si>
    <t>朱*</t>
  </si>
  <si>
    <t>金妍可</t>
  </si>
  <si>
    <t>金*可</t>
  </si>
  <si>
    <t>430603********0049</t>
  </si>
  <si>
    <t>金*</t>
  </si>
  <si>
    <t>彭*英</t>
  </si>
  <si>
    <t>金*海</t>
  </si>
  <si>
    <t>金*文</t>
  </si>
  <si>
    <t>万小云</t>
  </si>
  <si>
    <t>万*云</t>
  </si>
  <si>
    <t>430625********8828</t>
  </si>
  <si>
    <t>蒋*初</t>
  </si>
  <si>
    <t>蒋*淇</t>
  </si>
  <si>
    <t>430603********353X</t>
  </si>
  <si>
    <t>柳悦泽</t>
  </si>
  <si>
    <t>柳*泽</t>
  </si>
  <si>
    <t>吴*怡</t>
  </si>
  <si>
    <t>430603********4549</t>
  </si>
  <si>
    <t>柳*</t>
  </si>
  <si>
    <t>430603********0533</t>
  </si>
  <si>
    <t>金*元</t>
  </si>
  <si>
    <t>柳*国</t>
  </si>
  <si>
    <t>柳*洲</t>
  </si>
  <si>
    <t>蒋松林</t>
  </si>
  <si>
    <t>蒋*林</t>
  </si>
  <si>
    <t>蒋*</t>
  </si>
  <si>
    <t>蒋*丽</t>
  </si>
  <si>
    <t>430603********004X</t>
  </si>
  <si>
    <t>王安顺</t>
  </si>
  <si>
    <t>王*顺</t>
  </si>
  <si>
    <t>王*新</t>
  </si>
  <si>
    <t>冯广忠</t>
  </si>
  <si>
    <t>冯*忠</t>
  </si>
  <si>
    <t>430603********0530</t>
  </si>
  <si>
    <t>丁*玉</t>
  </si>
  <si>
    <t>430603********0568</t>
  </si>
  <si>
    <t>冯*湘</t>
  </si>
  <si>
    <t>瞿*宝</t>
  </si>
  <si>
    <t>430603********1021</t>
  </si>
  <si>
    <t>冯*涵</t>
  </si>
  <si>
    <t>430603********0038</t>
  </si>
  <si>
    <t>李腊秀</t>
  </si>
  <si>
    <t>蒋*红</t>
  </si>
  <si>
    <t>蒋*军</t>
  </si>
  <si>
    <t>430603********0540</t>
  </si>
  <si>
    <t>章*胜</t>
  </si>
  <si>
    <t>430682********8898</t>
  </si>
  <si>
    <t>章*雅</t>
  </si>
  <si>
    <t>430682********0140</t>
  </si>
  <si>
    <t>蒋*瑜</t>
  </si>
  <si>
    <t>杨爱群</t>
  </si>
  <si>
    <t>吴*华</t>
  </si>
  <si>
    <t>杨*群</t>
  </si>
  <si>
    <t>430603********054X</t>
  </si>
  <si>
    <t>蒋年春</t>
  </si>
  <si>
    <t>蒋*春</t>
  </si>
  <si>
    <t>蒋*靓</t>
  </si>
  <si>
    <t>430603********006X</t>
  </si>
  <si>
    <t>蒋*果</t>
  </si>
  <si>
    <t>方*波</t>
  </si>
  <si>
    <t>430682********1924</t>
  </si>
  <si>
    <t xml:space="preserve">  陈银春</t>
  </si>
  <si>
    <t>430603********0646</t>
  </si>
  <si>
    <t>蒋*波</t>
  </si>
  <si>
    <t>南山村</t>
  </si>
  <si>
    <t>乔小凤</t>
  </si>
  <si>
    <t>汪*</t>
  </si>
  <si>
    <t>522123********507X</t>
  </si>
  <si>
    <t>乔*凤</t>
  </si>
  <si>
    <t>430603********0521</t>
  </si>
  <si>
    <t>汪*园</t>
  </si>
  <si>
    <t>李桂珍</t>
  </si>
  <si>
    <t>丁*红</t>
  </si>
  <si>
    <t>李*珍</t>
  </si>
  <si>
    <t>430603********0524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</si>
  <si>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</si>
  <si>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</si>
  <si>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</si>
  <si>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</si>
  <si>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</si>
  <si>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</si>
  <si>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</si>
  <si>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</si>
  <si>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</si>
  <si>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</si>
  <si>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430603********0013</t>
  </si>
  <si>
    <t>魏*</t>
  </si>
  <si>
    <t>魏*山</t>
  </si>
  <si>
    <t>430603********0546</t>
  </si>
  <si>
    <t>朱二喜</t>
  </si>
  <si>
    <t>朱*喜</t>
  </si>
  <si>
    <t>甘*军</t>
  </si>
  <si>
    <t>甘*哲</t>
  </si>
  <si>
    <t>杨超奇</t>
  </si>
  <si>
    <t>杨*奇</t>
  </si>
  <si>
    <t>杨*俊</t>
  </si>
  <si>
    <t>430603********0034</t>
  </si>
  <si>
    <t>杨*歆</t>
  </si>
  <si>
    <t>430603********0069</t>
  </si>
  <si>
    <t>乔*元</t>
  </si>
  <si>
    <t>林治兰</t>
  </si>
  <si>
    <t>林*兰</t>
  </si>
  <si>
    <t>丁*斌</t>
  </si>
  <si>
    <t>路口铺社区</t>
  </si>
  <si>
    <t>李思齐</t>
  </si>
  <si>
    <t>李*梁</t>
  </si>
  <si>
    <t>陆*莉</t>
  </si>
  <si>
    <t>430682********1982</t>
  </si>
  <si>
    <t>李*宇</t>
  </si>
  <si>
    <t>430603********0043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</si>
  <si>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</si>
  <si>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</si>
  <si>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</si>
  <si>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</si>
  <si>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</si>
  <si>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</si>
  <si>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</si>
  <si>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</si>
  <si>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</si>
  <si>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421023********8423</t>
  </si>
  <si>
    <t>田*太</t>
  </si>
  <si>
    <t>田*阳</t>
  </si>
  <si>
    <t>430603********0093</t>
  </si>
  <si>
    <t>李*先</t>
  </si>
  <si>
    <t>李神柏</t>
  </si>
  <si>
    <t>430603********0600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</si>
  <si>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</si>
  <si>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</si>
  <si>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</si>
  <si>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</si>
  <si>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</si>
  <si>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</si>
  <si>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</si>
  <si>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</si>
  <si>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</si>
  <si>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430603********3036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</si>
  <si>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</si>
  <si>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</si>
  <si>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</si>
  <si>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</si>
  <si>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</si>
  <si>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</si>
  <si>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</si>
  <si>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</si>
  <si>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</si>
  <si>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</si>
  <si>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</si>
  <si>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</si>
  <si>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</si>
  <si>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</si>
  <si>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</si>
  <si>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</si>
  <si>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430682********8216</t>
  </si>
  <si>
    <t>曹*柳</t>
  </si>
  <si>
    <t>430682********8229</t>
  </si>
  <si>
    <t>黎*宇</t>
  </si>
  <si>
    <t>黎*生</t>
  </si>
  <si>
    <t>430682********8218</t>
  </si>
  <si>
    <t>徐爱明</t>
  </si>
  <si>
    <t>乔*芳</t>
  </si>
  <si>
    <t>乔*阳</t>
  </si>
  <si>
    <t>430682********0208</t>
  </si>
  <si>
    <t>徐*明</t>
  </si>
  <si>
    <t>430603********0541</t>
  </si>
  <si>
    <t>瞿香玲</t>
  </si>
  <si>
    <t>瞿*玲</t>
  </si>
  <si>
    <t>王*辉</t>
  </si>
  <si>
    <t>王*溪</t>
  </si>
  <si>
    <t>430603********001X</t>
  </si>
  <si>
    <t>甘若依</t>
  </si>
  <si>
    <t>甘*依</t>
  </si>
  <si>
    <t>430603********0084</t>
  </si>
  <si>
    <t>刘*燕</t>
  </si>
  <si>
    <t>421023********5762</t>
  </si>
  <si>
    <t>甘*睿</t>
  </si>
  <si>
    <t>430603********0097</t>
  </si>
  <si>
    <t>甘*章</t>
  </si>
  <si>
    <t>龚*丽</t>
  </si>
  <si>
    <t>曹小爱</t>
  </si>
  <si>
    <t>曹*爱</t>
  </si>
  <si>
    <t>李*容</t>
  </si>
  <si>
    <t>430603********1068</t>
  </si>
  <si>
    <t>乔新元</t>
  </si>
  <si>
    <t>430603********0564</t>
  </si>
  <si>
    <t>丁先云</t>
  </si>
  <si>
    <t>丁*云</t>
  </si>
  <si>
    <t>乔*波</t>
  </si>
  <si>
    <t xml:space="preserve"> 
4306********0516</t>
  </si>
  <si>
    <t>乔*</t>
  </si>
  <si>
    <t xml:space="preserve"> 
4306********0515</t>
  </si>
  <si>
    <t>姜畈村</t>
  </si>
  <si>
    <t>姚普凡</t>
  </si>
  <si>
    <t>蒋*元</t>
  </si>
  <si>
    <t>430625********3623</t>
  </si>
  <si>
    <t>姚*凡</t>
  </si>
  <si>
    <t>430603********1519</t>
  </si>
  <si>
    <t>卢神佑</t>
  </si>
  <si>
    <t>卢*佑</t>
  </si>
  <si>
    <t>430603********1536</t>
  </si>
  <si>
    <t>刘*梅</t>
  </si>
  <si>
    <t>430603********1603</t>
  </si>
  <si>
    <t>卢*</t>
  </si>
  <si>
    <t>430603********1523</t>
  </si>
  <si>
    <t>胡保林</t>
  </si>
  <si>
    <t>商*兰</t>
  </si>
  <si>
    <t>430603********1521</t>
  </si>
  <si>
    <t>胡*林</t>
  </si>
  <si>
    <t>430603********1513</t>
  </si>
  <si>
    <t>廖锦铖</t>
  </si>
  <si>
    <t>戴*珍</t>
  </si>
  <si>
    <t>430603********1524</t>
  </si>
  <si>
    <t>廖*祥</t>
  </si>
  <si>
    <t>430603********1510</t>
  </si>
  <si>
    <t>廖*</t>
  </si>
  <si>
    <t>430603********0065</t>
  </si>
  <si>
    <t>廖*铖</t>
  </si>
  <si>
    <t>430603********3040</t>
  </si>
  <si>
    <t>张英珍</t>
  </si>
  <si>
    <t>周*安</t>
  </si>
  <si>
    <t>周*</t>
  </si>
  <si>
    <t>430603********1538</t>
  </si>
  <si>
    <t>周*明</t>
  </si>
  <si>
    <t>430603********1516</t>
  </si>
  <si>
    <t>张*珍</t>
  </si>
  <si>
    <t>高*</t>
  </si>
  <si>
    <t>421023********5749</t>
  </si>
  <si>
    <t>周细元</t>
  </si>
  <si>
    <t>姚*清</t>
  </si>
  <si>
    <t>周*元</t>
  </si>
  <si>
    <t>涂青梅</t>
  </si>
  <si>
    <t>涂*梅</t>
  </si>
  <si>
    <t>430603********1541</t>
  </si>
  <si>
    <t>林*秋</t>
  </si>
  <si>
    <t>430603********1535</t>
  </si>
  <si>
    <t>林*豪</t>
  </si>
  <si>
    <t>杜新华</t>
  </si>
  <si>
    <t>杜*华</t>
  </si>
  <si>
    <t>杜*</t>
  </si>
  <si>
    <t>430603********1512</t>
  </si>
  <si>
    <t>杜*宇</t>
  </si>
  <si>
    <t>张盈姑</t>
  </si>
  <si>
    <t>林*</t>
  </si>
  <si>
    <t>林*宇</t>
  </si>
  <si>
    <t>430603********1518</t>
  </si>
  <si>
    <t>430603********0073</t>
  </si>
  <si>
    <t>张*姑</t>
  </si>
  <si>
    <t>姚建国</t>
  </si>
  <si>
    <t>乔*夭</t>
  </si>
  <si>
    <t>姚*国</t>
  </si>
  <si>
    <t>姚利</t>
  </si>
  <si>
    <t>430682********942X</t>
  </si>
  <si>
    <t>龚*</t>
  </si>
  <si>
    <t>430603********1517</t>
  </si>
  <si>
    <t>龚*鸣</t>
  </si>
  <si>
    <t>430603********0074</t>
  </si>
  <si>
    <t>龚*瑶</t>
  </si>
  <si>
    <t>杨爱斌</t>
  </si>
  <si>
    <t>杨*斌</t>
  </si>
  <si>
    <t>汤*春</t>
  </si>
  <si>
    <t>430603********1525</t>
  </si>
  <si>
    <t>姚雷军</t>
  </si>
  <si>
    <t>姚*军</t>
  </si>
  <si>
    <t>姚*郡</t>
  </si>
  <si>
    <t>姚*林</t>
  </si>
  <si>
    <t>430603********0085</t>
  </si>
  <si>
    <t>闾*云</t>
  </si>
  <si>
    <t>江湖村</t>
  </si>
  <si>
    <t>梁亚妹</t>
  </si>
  <si>
    <t>王*礼</t>
  </si>
  <si>
    <t>梁*妹</t>
  </si>
  <si>
    <t>姜靖琪</t>
  </si>
  <si>
    <t>姜*</t>
  </si>
  <si>
    <t>430682********3625</t>
  </si>
  <si>
    <t>姜*希</t>
  </si>
  <si>
    <t>姜*琪</t>
  </si>
  <si>
    <t>刘琪</t>
  </si>
  <si>
    <t>刘*文</t>
  </si>
  <si>
    <t>刘*航</t>
  </si>
  <si>
    <t>丁雅微</t>
  </si>
  <si>
    <t>李*胤</t>
  </si>
  <si>
    <t>丁*怡</t>
  </si>
  <si>
    <t>430603********0062</t>
  </si>
  <si>
    <t>丁*波</t>
  </si>
  <si>
    <t>丁*微</t>
  </si>
  <si>
    <t>李冬连</t>
  </si>
  <si>
    <t>伍*婷</t>
  </si>
  <si>
    <t>513021********6580</t>
  </si>
  <si>
    <t>姜*莹</t>
  </si>
  <si>
    <t>李*连</t>
  </si>
  <si>
    <t>罗利</t>
  </si>
  <si>
    <t>罗*贵</t>
  </si>
  <si>
    <t>430603********0559</t>
  </si>
  <si>
    <t>罗*伟</t>
  </si>
  <si>
    <t>430603********0096</t>
  </si>
  <si>
    <t>罗征征</t>
  </si>
  <si>
    <t>罗*征</t>
  </si>
  <si>
    <t>刘*红</t>
  </si>
  <si>
    <t>卢圳峰</t>
  </si>
  <si>
    <t>卢*峰</t>
  </si>
  <si>
    <t>卢*雪</t>
  </si>
  <si>
    <t>邓*春</t>
  </si>
  <si>
    <t>500101********434X</t>
  </si>
  <si>
    <t>卢*弦</t>
  </si>
  <si>
    <t>刘伍保</t>
  </si>
  <si>
    <t>刘*保</t>
  </si>
  <si>
    <t>姚*秀</t>
  </si>
  <si>
    <t>刘*逸</t>
  </si>
  <si>
    <t>刘*颖</t>
  </si>
  <si>
    <t>430603********0129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</si>
  <si>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</si>
  <si>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</si>
  <si>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</si>
  <si>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</si>
  <si>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</si>
  <si>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</si>
  <si>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</si>
  <si>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</si>
  <si>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430603********0055</t>
  </si>
  <si>
    <t>430602********8924</t>
  </si>
  <si>
    <t>李*山</t>
  </si>
  <si>
    <t>王*英</t>
  </si>
  <si>
    <t>王文秀</t>
  </si>
  <si>
    <t>王*秀</t>
  </si>
  <si>
    <t>罗*付</t>
  </si>
  <si>
    <t>胡树林</t>
  </si>
  <si>
    <t>李*元</t>
  </si>
  <si>
    <t>胡*</t>
  </si>
  <si>
    <t>430603********2513</t>
  </si>
  <si>
    <t>枧冲村</t>
  </si>
  <si>
    <t>刘元久</t>
  </si>
  <si>
    <t>朱*林</t>
  </si>
  <si>
    <t>朱*娣</t>
  </si>
  <si>
    <t>430603********0028</t>
  </si>
  <si>
    <t>刘*久</t>
  </si>
  <si>
    <t>乔众</t>
  </si>
  <si>
    <t>乔*盛</t>
  </si>
  <si>
    <t>乔*程</t>
  </si>
  <si>
    <t>甘*英</t>
  </si>
  <si>
    <t>430622********8824</t>
  </si>
  <si>
    <t>朱四明</t>
  </si>
  <si>
    <t>朱*海</t>
  </si>
  <si>
    <t>朱*明</t>
  </si>
  <si>
    <t>朱明安</t>
  </si>
  <si>
    <t>朱*安</t>
  </si>
  <si>
    <t>朱*军</t>
  </si>
  <si>
    <t>朱*菱</t>
  </si>
  <si>
    <t>430603********0023</t>
  </si>
  <si>
    <t>430682********1528</t>
  </si>
  <si>
    <t>朱建波</t>
  </si>
  <si>
    <t>朱*波</t>
  </si>
  <si>
    <t>宋*华</t>
  </si>
  <si>
    <t>430626********7548</t>
  </si>
  <si>
    <t>黄皋村</t>
  </si>
  <si>
    <t>沈爱明</t>
  </si>
  <si>
    <t>沈*明</t>
  </si>
  <si>
    <t>431321********0028</t>
  </si>
  <si>
    <t>沈*</t>
  </si>
  <si>
    <t>张玉香</t>
  </si>
  <si>
    <t>龚*庆</t>
  </si>
  <si>
    <t>430603********151X</t>
  </si>
  <si>
    <t>张*香</t>
  </si>
  <si>
    <t>430603********1544</t>
  </si>
  <si>
    <t>杨应龙</t>
  </si>
  <si>
    <t>曾*香</t>
  </si>
  <si>
    <t>430603********1562</t>
  </si>
  <si>
    <t>杨*龙</t>
  </si>
  <si>
    <t>杨*性</t>
  </si>
  <si>
    <t>430603********1533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</si>
  <si>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</si>
  <si>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</si>
  <si>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</si>
  <si>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</si>
  <si>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</si>
  <si>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</si>
  <si>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</si>
  <si>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</si>
  <si>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430603********1534</t>
  </si>
  <si>
    <t>周*鑫</t>
  </si>
  <si>
    <t>430603********1598</t>
  </si>
  <si>
    <t>余元辉</t>
  </si>
  <si>
    <t>曹*良</t>
  </si>
  <si>
    <t>方从久</t>
  </si>
  <si>
    <t>方*久</t>
  </si>
  <si>
    <t>430603********1520</t>
  </si>
  <si>
    <t>沈*荣</t>
  </si>
  <si>
    <t>方*梅</t>
  </si>
  <si>
    <t>430603********1028</t>
  </si>
  <si>
    <t>沈*航</t>
  </si>
  <si>
    <t>刘香云</t>
  </si>
  <si>
    <t>刘*云</t>
  </si>
  <si>
    <t>430603********1527</t>
  </si>
  <si>
    <t>李*福</t>
  </si>
  <si>
    <t>李*清</t>
  </si>
  <si>
    <t>430603********1558</t>
  </si>
  <si>
    <t>陈香</t>
  </si>
  <si>
    <t>陈*</t>
  </si>
  <si>
    <t>姚*明</t>
  </si>
  <si>
    <t>姚*涛</t>
  </si>
  <si>
    <t>姚*雨</t>
  </si>
  <si>
    <t>430603********1526</t>
  </si>
  <si>
    <t>谢单香</t>
  </si>
  <si>
    <t>谢*香</t>
  </si>
  <si>
    <t>430603********1548</t>
  </si>
  <si>
    <t>卢*松</t>
  </si>
  <si>
    <t>430603********1515</t>
  </si>
  <si>
    <t>卢*军</t>
  </si>
  <si>
    <t>430603********1531</t>
  </si>
  <si>
    <t>林爱平</t>
  </si>
  <si>
    <t>林*平</t>
  </si>
  <si>
    <t>430603********1569</t>
  </si>
  <si>
    <t>夏*平</t>
  </si>
  <si>
    <t>430603********1572</t>
  </si>
  <si>
    <t>周九英</t>
  </si>
  <si>
    <t>周*英</t>
  </si>
  <si>
    <t>430603********154X</t>
  </si>
  <si>
    <t>曹*峰</t>
  </si>
  <si>
    <t>白荆村</t>
  </si>
  <si>
    <t>金平湘</t>
  </si>
  <si>
    <t>丁*明</t>
  </si>
  <si>
    <t>丁*涵</t>
  </si>
  <si>
    <t>丁*钰</t>
  </si>
  <si>
    <t>430603********1514</t>
  </si>
  <si>
    <t>金*湘</t>
  </si>
  <si>
    <t>430603********1542</t>
  </si>
  <si>
    <t>吴宇辰</t>
  </si>
  <si>
    <t>吴*付</t>
  </si>
  <si>
    <t>430603********1511</t>
  </si>
  <si>
    <t>吴*涵</t>
  </si>
  <si>
    <t>吴*辰</t>
  </si>
  <si>
    <t>430603********0075</t>
  </si>
  <si>
    <t>向*英</t>
  </si>
  <si>
    <t>430603********1545</t>
  </si>
  <si>
    <t>杨三明</t>
  </si>
  <si>
    <t>杨*熙</t>
  </si>
  <si>
    <t>杨*媛</t>
  </si>
  <si>
    <t>江*元</t>
  </si>
  <si>
    <t>杨*芳</t>
  </si>
  <si>
    <t>杨*明</t>
  </si>
  <si>
    <t>430603********153X</t>
  </si>
  <si>
    <t>黄秋梅</t>
  </si>
  <si>
    <t>江*保</t>
  </si>
  <si>
    <t>江*旗</t>
  </si>
  <si>
    <t>黄*梅</t>
  </si>
  <si>
    <t>谢青秀</t>
  </si>
  <si>
    <t>张*清</t>
  </si>
  <si>
    <t>430603********1532</t>
  </si>
  <si>
    <t>谢*秀</t>
  </si>
  <si>
    <t>430603********1547</t>
  </si>
  <si>
    <t>丁文兵</t>
  </si>
  <si>
    <t>丁*升</t>
  </si>
  <si>
    <t>430603********1551</t>
  </si>
  <si>
    <t>丁*兵</t>
  </si>
  <si>
    <t>杜*秀</t>
  </si>
  <si>
    <t>430603********1543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</si>
  <si>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</si>
  <si>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</si>
  <si>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</si>
  <si>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</si>
  <si>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</si>
  <si>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</si>
  <si>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</si>
  <si>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</si>
  <si>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</si>
  <si>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</si>
  <si>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</si>
  <si>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</si>
  <si>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</si>
  <si>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</si>
  <si>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</si>
  <si>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</si>
  <si>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</si>
  <si>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</si>
  <si>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</si>
  <si>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</si>
  <si>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</si>
  <si>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</si>
  <si>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430682********8844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</si>
  <si>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</si>
  <si>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</si>
  <si>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</si>
  <si>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</si>
  <si>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</si>
  <si>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</si>
  <si>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</si>
  <si>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</si>
  <si>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</si>
  <si>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430603********4588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</si>
  <si>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</si>
  <si>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</si>
  <si>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</si>
  <si>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</si>
  <si>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</si>
  <si>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</si>
  <si>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</si>
  <si>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</si>
  <si>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</si>
  <si>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</si>
  <si>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430603********1026</t>
  </si>
  <si>
    <t>余木荣</t>
  </si>
  <si>
    <t>余*荣</t>
  </si>
  <si>
    <t>李学兵</t>
  </si>
  <si>
    <t>李*兵</t>
  </si>
  <si>
    <t>丁*秀</t>
  </si>
  <si>
    <t>李*度</t>
  </si>
  <si>
    <t>丁宏韬</t>
  </si>
  <si>
    <t>丁*韬</t>
  </si>
  <si>
    <t>姚*英</t>
  </si>
  <si>
    <t>张小芹</t>
  </si>
  <si>
    <t>张*芹</t>
  </si>
  <si>
    <t>姚*香</t>
  </si>
  <si>
    <t>陆城镇农村低边详细台账</t>
  </si>
  <si>
    <t>陆城镇</t>
  </si>
  <si>
    <t>泾港村</t>
  </si>
  <si>
    <t>郭建军</t>
  </si>
  <si>
    <t>郭*军</t>
  </si>
  <si>
    <t>430603********1016</t>
  </si>
  <si>
    <t>430603********1023</t>
  </si>
  <si>
    <t>沈维林</t>
  </si>
  <si>
    <t>邓*秀</t>
  </si>
  <si>
    <t>430603********1045</t>
  </si>
  <si>
    <t>沈*林</t>
  </si>
  <si>
    <t>430603********101X</t>
  </si>
  <si>
    <t>张姣</t>
  </si>
  <si>
    <t>430682********1023</t>
  </si>
  <si>
    <t>万*</t>
  </si>
  <si>
    <t>杨道华</t>
  </si>
  <si>
    <t>杨*华</t>
  </si>
  <si>
    <t>430603********1034</t>
  </si>
  <si>
    <t>方*秀</t>
  </si>
  <si>
    <t>王颖俐</t>
  </si>
  <si>
    <t>王*俐</t>
  </si>
  <si>
    <t>430603********1037</t>
  </si>
  <si>
    <t>邹*意</t>
  </si>
  <si>
    <t>430603********1067</t>
  </si>
  <si>
    <t>丁诗雯</t>
  </si>
  <si>
    <t>丁*雯</t>
  </si>
  <si>
    <t>430603********0145</t>
  </si>
  <si>
    <t>丁*美</t>
  </si>
  <si>
    <t>丁*雅</t>
  </si>
  <si>
    <t>430603********1017</t>
  </si>
  <si>
    <t>梅*群</t>
  </si>
  <si>
    <t>430682********8424</t>
  </si>
  <si>
    <t>枫桥湖村</t>
  </si>
  <si>
    <t>邓金香</t>
  </si>
  <si>
    <t>高*云</t>
  </si>
  <si>
    <t>430603********1018</t>
  </si>
  <si>
    <t>邓*香</t>
  </si>
  <si>
    <t>谢冰桃</t>
  </si>
  <si>
    <t>谢*桃</t>
  </si>
  <si>
    <t>李*如</t>
  </si>
  <si>
    <t>李*军</t>
  </si>
  <si>
    <t>430603********4515</t>
  </si>
  <si>
    <t>曾伊旬</t>
  </si>
  <si>
    <t>曾*旬</t>
  </si>
  <si>
    <t>430603********0012</t>
  </si>
  <si>
    <t>430603********451X</t>
  </si>
  <si>
    <t>李*晨</t>
  </si>
  <si>
    <t>430621********9426</t>
  </si>
  <si>
    <t>李桂田</t>
  </si>
  <si>
    <t>冷*华</t>
  </si>
  <si>
    <t>430603********1013</t>
  </si>
  <si>
    <t>李*田</t>
  </si>
  <si>
    <t>430603********4521</t>
  </si>
  <si>
    <t>谌佳良</t>
  </si>
  <si>
    <t>谌*良</t>
  </si>
  <si>
    <t>谌*</t>
  </si>
  <si>
    <t>430603********4559</t>
  </si>
  <si>
    <t>郑菊兰</t>
  </si>
  <si>
    <t>郑*兰</t>
  </si>
  <si>
    <t>430603********104X</t>
  </si>
  <si>
    <t>陈*云</t>
  </si>
  <si>
    <t>430603********1011</t>
  </si>
  <si>
    <t>郑艳丽</t>
  </si>
  <si>
    <t>郑*丽</t>
  </si>
  <si>
    <t>430603********4526</t>
  </si>
  <si>
    <t>龚*雨</t>
  </si>
  <si>
    <t>430621********275X</t>
  </si>
  <si>
    <t>谢香云</t>
  </si>
  <si>
    <t>谌*波</t>
  </si>
  <si>
    <t>张皓轩</t>
  </si>
  <si>
    <t>张*轩</t>
  </si>
  <si>
    <t>140428********8412</t>
  </si>
  <si>
    <t>刘*琼</t>
  </si>
  <si>
    <t>430682********0023</t>
  </si>
  <si>
    <t>胡岳华</t>
  </si>
  <si>
    <t>胡*华</t>
  </si>
  <si>
    <t>430603********4512</t>
  </si>
  <si>
    <t>王*红</t>
  </si>
  <si>
    <t>422425********5720</t>
  </si>
  <si>
    <t>刘夭子</t>
  </si>
  <si>
    <t>彭*东</t>
  </si>
  <si>
    <t>430603********1010</t>
  </si>
  <si>
    <t>丁山村</t>
  </si>
  <si>
    <t>陈莲芳</t>
  </si>
  <si>
    <t>谢*良</t>
  </si>
  <si>
    <t>430603********1014</t>
  </si>
  <si>
    <t>陈*芳</t>
  </si>
  <si>
    <t>430603********108X</t>
  </si>
  <si>
    <t>牛丹</t>
  </si>
  <si>
    <t>肖*兰</t>
  </si>
  <si>
    <t>肖*</t>
  </si>
  <si>
    <t>430603********4517</t>
  </si>
  <si>
    <t>丁*珍</t>
  </si>
  <si>
    <t>430603********1044</t>
  </si>
  <si>
    <t>牛*</t>
  </si>
  <si>
    <t>412728********6447</t>
  </si>
  <si>
    <t>胡彩云</t>
  </si>
  <si>
    <t>胡*云</t>
  </si>
  <si>
    <t>422425********5325</t>
  </si>
  <si>
    <t>张*帅</t>
  </si>
  <si>
    <t>胡伟</t>
  </si>
  <si>
    <t>胡*伟</t>
  </si>
  <si>
    <t>430603********4531</t>
  </si>
  <si>
    <t>胡*菡</t>
  </si>
  <si>
    <t>胡*军</t>
  </si>
  <si>
    <t>430603********1054</t>
  </si>
  <si>
    <t>黄*玲</t>
  </si>
  <si>
    <t>430603********1022</t>
  </si>
  <si>
    <t>余国平</t>
  </si>
  <si>
    <t>余*平</t>
  </si>
  <si>
    <t>430603********4510</t>
  </si>
  <si>
    <t>余*祥</t>
  </si>
  <si>
    <t>430603********4519</t>
  </si>
  <si>
    <t>陈*秀</t>
  </si>
  <si>
    <t>430603********4528</t>
  </si>
  <si>
    <t>余*威</t>
  </si>
  <si>
    <t>430603********3553</t>
  </si>
  <si>
    <t>白泥湖村</t>
  </si>
  <si>
    <t>王美珍</t>
  </si>
  <si>
    <t>王*珍</t>
  </si>
  <si>
    <t>430603********1027</t>
  </si>
  <si>
    <t>黄*林</t>
  </si>
  <si>
    <t>430603********105X</t>
  </si>
  <si>
    <t>杨四兰</t>
  </si>
  <si>
    <t>杨*兰</t>
  </si>
  <si>
    <t>郭*尤</t>
  </si>
  <si>
    <t>430603********1015</t>
  </si>
  <si>
    <t>郭建纯</t>
  </si>
  <si>
    <t>郭*纯</t>
  </si>
  <si>
    <t>赵*华</t>
  </si>
  <si>
    <t>430603********1057</t>
  </si>
  <si>
    <t>赵*龙</t>
  </si>
  <si>
    <t>李枚</t>
  </si>
  <si>
    <t>430603********102X</t>
  </si>
  <si>
    <t>唐*平</t>
  </si>
  <si>
    <t>432302********771X</t>
  </si>
  <si>
    <t>吴跃龙</t>
  </si>
  <si>
    <t>430603********1012</t>
  </si>
  <si>
    <t>施*英</t>
  </si>
  <si>
    <t>430603********1522</t>
  </si>
  <si>
    <t>吴*龙</t>
  </si>
  <si>
    <t>430603********4516</t>
  </si>
  <si>
    <t>向国强</t>
  </si>
  <si>
    <t>刘*菊</t>
  </si>
  <si>
    <t>向*玉</t>
  </si>
  <si>
    <t>向*强</t>
  </si>
  <si>
    <t>绳会</t>
  </si>
  <si>
    <t>郭*元</t>
  </si>
  <si>
    <t>绳*</t>
  </si>
  <si>
    <t>411381********8446</t>
  </si>
  <si>
    <t>丁红桃</t>
  </si>
  <si>
    <t>丁*桃</t>
  </si>
  <si>
    <t>430603********1084</t>
  </si>
  <si>
    <t>王*明</t>
  </si>
  <si>
    <t>430603********1099</t>
  </si>
  <si>
    <t>田感元</t>
  </si>
  <si>
    <t>田*元</t>
  </si>
  <si>
    <t>430622********8823</t>
  </si>
  <si>
    <t>吴*期</t>
  </si>
  <si>
    <t>430603********1036</t>
  </si>
  <si>
    <t>黄春林</t>
  </si>
  <si>
    <t>欧**容</t>
  </si>
  <si>
    <t>430682********1525</t>
  </si>
  <si>
    <t>邱先明</t>
  </si>
  <si>
    <t>邱*明</t>
  </si>
  <si>
    <t>430603********1032</t>
  </si>
  <si>
    <t>吴*春</t>
  </si>
  <si>
    <t>基隆村</t>
  </si>
  <si>
    <t>李仕贵</t>
  </si>
  <si>
    <t>李*贵</t>
  </si>
  <si>
    <t>430682********9426</t>
  </si>
  <si>
    <t>李*文</t>
  </si>
  <si>
    <t>李三春</t>
  </si>
  <si>
    <t>李*春</t>
  </si>
  <si>
    <t>430603********4520</t>
  </si>
  <si>
    <t>卢*拾</t>
  </si>
  <si>
    <t>430603********1019</t>
  </si>
  <si>
    <t>李小银</t>
  </si>
  <si>
    <t>曾*军</t>
  </si>
  <si>
    <t>杨一诺</t>
  </si>
  <si>
    <t>杨*诺</t>
  </si>
  <si>
    <t>430603********4513</t>
  </si>
  <si>
    <t>430621********9622</t>
  </si>
  <si>
    <t>杨*阶</t>
  </si>
  <si>
    <t>430603********4514</t>
  </si>
  <si>
    <t>李*英</t>
  </si>
  <si>
    <t>李四华</t>
  </si>
  <si>
    <t>430621********541X</t>
  </si>
  <si>
    <t>葛*香</t>
  </si>
  <si>
    <t>430621********542X</t>
  </si>
  <si>
    <t>430621********5410</t>
  </si>
  <si>
    <t>王平方</t>
  </si>
  <si>
    <t>王*方</t>
  </si>
  <si>
    <t>421023********5782</t>
  </si>
  <si>
    <t>黄*红</t>
  </si>
  <si>
    <t>李秋梅</t>
  </si>
  <si>
    <t>430603********4529</t>
  </si>
  <si>
    <t>周*富</t>
  </si>
  <si>
    <t>刘小生</t>
  </si>
  <si>
    <t>430603********4525</t>
  </si>
  <si>
    <t>刘*生</t>
  </si>
  <si>
    <t>黄世维</t>
  </si>
  <si>
    <t>穆*霜</t>
  </si>
  <si>
    <t>430603********0026</t>
  </si>
  <si>
    <t>黄*维</t>
  </si>
  <si>
    <t>朱小平</t>
  </si>
  <si>
    <t>邓*军</t>
  </si>
  <si>
    <t>430603********4578</t>
  </si>
  <si>
    <t>朱*平</t>
  </si>
  <si>
    <t>430603********0566</t>
  </si>
  <si>
    <t>乔建容</t>
  </si>
  <si>
    <t>乔*容</t>
  </si>
  <si>
    <t>张育恩</t>
  </si>
  <si>
    <t>张*恩</t>
  </si>
  <si>
    <t>430603********2063</t>
  </si>
  <si>
    <t>程*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</si>
  <si>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</si>
  <si>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</si>
  <si>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</si>
  <si>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</si>
  <si>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</si>
  <si>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</si>
  <si>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</si>
  <si>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</si>
  <si>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</si>
  <si>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</si>
  <si>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</si>
  <si>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</si>
  <si>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430621********2747</t>
  </si>
  <si>
    <t>刘*家</t>
  </si>
  <si>
    <t>430603********4511</t>
  </si>
  <si>
    <t>汤迪军</t>
  </si>
  <si>
    <t>汤*军</t>
  </si>
  <si>
    <t>430603********1030</t>
  </si>
  <si>
    <t>430603********452X</t>
  </si>
  <si>
    <t>卢良桂</t>
  </si>
  <si>
    <t>卢*桂</t>
  </si>
  <si>
    <t>430603********1048</t>
  </si>
  <si>
    <t>430603********4539</t>
  </si>
  <si>
    <t>谢四元</t>
  </si>
  <si>
    <t>谢*元</t>
  </si>
  <si>
    <t>430603********4518</t>
  </si>
  <si>
    <t>张杏珍</t>
  </si>
  <si>
    <t>闾*明</t>
  </si>
  <si>
    <t>卢超</t>
  </si>
  <si>
    <t>何*</t>
  </si>
  <si>
    <t>汤*云</t>
  </si>
  <si>
    <t>李美平</t>
  </si>
  <si>
    <t>430603********4574</t>
  </si>
  <si>
    <t>李*平</t>
  </si>
  <si>
    <t>430603********1050</t>
  </si>
  <si>
    <t>程宪文</t>
  </si>
  <si>
    <t>程*文</t>
  </si>
  <si>
    <t>吴*娥</t>
  </si>
  <si>
    <t>430603********4522</t>
  </si>
  <si>
    <t>黄士英</t>
  </si>
  <si>
    <t>黄*英</t>
  </si>
  <si>
    <t>卢*生</t>
  </si>
  <si>
    <t>卢*超</t>
  </si>
  <si>
    <t>卢*翔</t>
  </si>
  <si>
    <t>叶平</t>
  </si>
  <si>
    <t>叶*</t>
  </si>
  <si>
    <t>田*久</t>
  </si>
  <si>
    <t>叶*青</t>
  </si>
  <si>
    <t>430603********401X</t>
  </si>
  <si>
    <t>丁军辉</t>
  </si>
  <si>
    <t>430603********1039</t>
  </si>
  <si>
    <t>谢*辉</t>
  </si>
  <si>
    <t>陆逊社区</t>
  </si>
  <si>
    <t>郑玉兰</t>
  </si>
  <si>
    <t>430603********1085</t>
  </si>
  <si>
    <t>王*宏</t>
  </si>
  <si>
    <t>何兰英</t>
  </si>
  <si>
    <t>何*英</t>
  </si>
  <si>
    <t>王*萌</t>
  </si>
  <si>
    <t>430603********0114</t>
  </si>
  <si>
    <t>周水连</t>
  </si>
  <si>
    <t>周*连</t>
  </si>
  <si>
    <t>李*祥</t>
  </si>
  <si>
    <t>430621********9455</t>
  </si>
  <si>
    <t>戴雅培</t>
  </si>
  <si>
    <t>戴*培</t>
  </si>
  <si>
    <t>谢锦</t>
  </si>
  <si>
    <t>谢*林</t>
  </si>
  <si>
    <t>430603********1051</t>
  </si>
  <si>
    <t>严*英</t>
  </si>
  <si>
    <t>谢*</t>
  </si>
  <si>
    <t>王怀彪</t>
  </si>
  <si>
    <t>王*彪</t>
  </si>
  <si>
    <t>430603********1031</t>
  </si>
  <si>
    <t>沈*云</t>
  </si>
  <si>
    <t>430603********1040</t>
  </si>
  <si>
    <t>龚晓红</t>
  </si>
  <si>
    <t>龚*红</t>
  </si>
  <si>
    <t>430603********1029</t>
  </si>
  <si>
    <t>周*奇</t>
  </si>
  <si>
    <t>周*华</t>
  </si>
  <si>
    <t>430603********1033</t>
  </si>
  <si>
    <t>杨*英</t>
  </si>
  <si>
    <t>432922********5821</t>
  </si>
  <si>
    <t>陆城村</t>
  </si>
  <si>
    <t>刘洛均</t>
  </si>
  <si>
    <t>刘*均</t>
  </si>
  <si>
    <t>430603********0021</t>
  </si>
  <si>
    <t>沈承起</t>
  </si>
  <si>
    <t>沈*起</t>
  </si>
  <si>
    <t>430603********1025</t>
  </si>
  <si>
    <t>沈*冰</t>
  </si>
  <si>
    <t>代*英</t>
  </si>
  <si>
    <t>李游珍</t>
  </si>
  <si>
    <t>代*远</t>
  </si>
  <si>
    <t>430603********1024</t>
  </si>
  <si>
    <t>姚保珍</t>
  </si>
  <si>
    <t>蔡*军</t>
  </si>
  <si>
    <t>430682********0032</t>
  </si>
  <si>
    <t>姚*珍</t>
  </si>
  <si>
    <t>430603********3525</t>
  </si>
  <si>
    <t>王振</t>
  </si>
  <si>
    <t>廖*梅</t>
  </si>
  <si>
    <t>沈珍喜</t>
  </si>
  <si>
    <t>曹*</t>
  </si>
  <si>
    <t>蔡*英</t>
  </si>
  <si>
    <t>沈*喜</t>
  </si>
  <si>
    <t>蒋解生</t>
  </si>
  <si>
    <t>蒋*霞</t>
  </si>
  <si>
    <t>胡*波</t>
  </si>
  <si>
    <t>430603********0534</t>
  </si>
  <si>
    <t>蒋*生</t>
  </si>
  <si>
    <t>鲁*桂</t>
  </si>
  <si>
    <t>430603********1020</t>
  </si>
  <si>
    <t>康学武</t>
  </si>
  <si>
    <t>康*武</t>
  </si>
  <si>
    <t>430603********1058</t>
  </si>
  <si>
    <t>李*玉</t>
  </si>
  <si>
    <t>430603********106X</t>
  </si>
  <si>
    <t>苏文玉</t>
  </si>
  <si>
    <t>苏*玉</t>
  </si>
  <si>
    <t>阮*波</t>
  </si>
  <si>
    <t>阮*华</t>
  </si>
  <si>
    <t>430603********103X</t>
  </si>
  <si>
    <t>陈*元</t>
  </si>
  <si>
    <t>杨立前</t>
  </si>
  <si>
    <t>杨*前</t>
  </si>
  <si>
    <t>430682********2726</t>
  </si>
  <si>
    <t>杨*矾</t>
  </si>
  <si>
    <t>杨*锴</t>
  </si>
  <si>
    <t>曹雪梅</t>
  </si>
  <si>
    <t>曹*梅</t>
  </si>
  <si>
    <t>戴*</t>
  </si>
  <si>
    <t>张磊</t>
  </si>
  <si>
    <t>张*晨</t>
  </si>
  <si>
    <t>430603********0022</t>
  </si>
  <si>
    <t>张*阳</t>
  </si>
  <si>
    <t>杨*雪</t>
  </si>
  <si>
    <t>马*子</t>
  </si>
  <si>
    <t>别田英</t>
  </si>
  <si>
    <t>别*英</t>
  </si>
  <si>
    <t>430603********1047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</si>
  <si>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</si>
  <si>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</si>
  <si>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</si>
  <si>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</si>
  <si>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</si>
  <si>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</si>
  <si>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</si>
  <si>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</si>
  <si>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</si>
  <si>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</si>
  <si>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</si>
  <si>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430682********004X</t>
  </si>
  <si>
    <t>李玉兰</t>
  </si>
  <si>
    <t>谢*安</t>
  </si>
  <si>
    <t>李*兰</t>
  </si>
  <si>
    <t>430603********1167</t>
  </si>
  <si>
    <t>邹稳</t>
  </si>
  <si>
    <t>邹*</t>
  </si>
  <si>
    <t>彭*雄</t>
  </si>
  <si>
    <t>香铺村</t>
  </si>
  <si>
    <t>徐建芬</t>
  </si>
  <si>
    <t>沈*秀</t>
  </si>
  <si>
    <t>彭*军</t>
  </si>
  <si>
    <t>徐*芬</t>
  </si>
  <si>
    <t>430624********6410</t>
  </si>
  <si>
    <t>沈淑君</t>
  </si>
  <si>
    <t>骆*军</t>
  </si>
  <si>
    <t>430681********1710</t>
  </si>
  <si>
    <t>沈*君</t>
  </si>
  <si>
    <t>道仁矶社区</t>
  </si>
  <si>
    <t>任德保</t>
  </si>
  <si>
    <t>任*保</t>
  </si>
  <si>
    <t>张*玉</t>
  </si>
  <si>
    <t>430603********4523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</si>
  <si>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</si>
  <si>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</si>
  <si>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</si>
  <si>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</si>
  <si>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</si>
  <si>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</si>
  <si>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</si>
  <si>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430603********3073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</si>
  <si>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</si>
  <si>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</si>
  <si>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</si>
  <si>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</si>
  <si>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</si>
  <si>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</si>
  <si>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</si>
  <si>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</si>
  <si>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</si>
  <si>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</si>
  <si>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430621********3723</t>
  </si>
  <si>
    <t>周*恩</t>
  </si>
  <si>
    <t>430602********0126</t>
  </si>
  <si>
    <t>周*升</t>
  </si>
  <si>
    <t>张美珍</t>
  </si>
  <si>
    <t>430603********1529</t>
  </si>
  <si>
    <t>周*恒</t>
  </si>
  <si>
    <t>周检妹</t>
  </si>
  <si>
    <t>周*妹</t>
  </si>
  <si>
    <t>430425********3781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</si>
  <si>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</si>
  <si>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</si>
  <si>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</si>
  <si>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</si>
  <si>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</si>
  <si>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</si>
  <si>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</si>
  <si>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</si>
  <si>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430682********0046</t>
  </si>
  <si>
    <t>卢*华</t>
  </si>
  <si>
    <t>周静</t>
  </si>
  <si>
    <t>430603********1539</t>
  </si>
  <si>
    <t>李四保</t>
  </si>
  <si>
    <t>李*保</t>
  </si>
  <si>
    <t>430603********1560</t>
  </si>
  <si>
    <t>荆竹村</t>
  </si>
  <si>
    <t>谢红</t>
  </si>
  <si>
    <t>谢*模</t>
  </si>
  <si>
    <t>梅*秀</t>
  </si>
  <si>
    <t>叶*涵</t>
  </si>
  <si>
    <t>430682********0085</t>
  </si>
  <si>
    <t>谢模全</t>
  </si>
  <si>
    <t>430603********1556</t>
  </si>
  <si>
    <t>罗*华</t>
  </si>
  <si>
    <t>何四辉</t>
  </si>
  <si>
    <t>何*辉</t>
  </si>
  <si>
    <t>430682********002X</t>
  </si>
  <si>
    <t>李*斌</t>
  </si>
  <si>
    <t>谢若良</t>
  </si>
  <si>
    <t>谢*文</t>
  </si>
  <si>
    <t>臣山村</t>
  </si>
  <si>
    <t>李小英</t>
  </si>
  <si>
    <t>潘*林</t>
  </si>
  <si>
    <t>林凡</t>
  </si>
  <si>
    <t>林*军</t>
  </si>
  <si>
    <t>林*晨</t>
  </si>
  <si>
    <t>艾*</t>
  </si>
  <si>
    <t>430603********0058</t>
  </si>
  <si>
    <t>文桥社区</t>
  </si>
  <si>
    <t>谢金初</t>
  </si>
  <si>
    <t>谢*初</t>
  </si>
  <si>
    <t>430603********1550</t>
  </si>
  <si>
    <t>刘*娇</t>
  </si>
  <si>
    <t>430682********054X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</si>
  <si>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</si>
  <si>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</si>
  <si>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</si>
  <si>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</si>
  <si>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</si>
  <si>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</si>
  <si>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</si>
  <si>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</si>
  <si>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</si>
  <si>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</si>
  <si>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</si>
  <si>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</si>
  <si>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</si>
  <si>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</si>
  <si>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430603********2050</t>
  </si>
  <si>
    <t>魏*香</t>
  </si>
  <si>
    <t>高强</t>
  </si>
  <si>
    <t>高*炎</t>
  </si>
  <si>
    <t>430603********0070</t>
  </si>
  <si>
    <t>佘*平</t>
  </si>
  <si>
    <t>430602********5560</t>
  </si>
  <si>
    <t>黎*怡</t>
  </si>
  <si>
    <t>430104********5221</t>
  </si>
  <si>
    <t>葛大学</t>
  </si>
  <si>
    <t>葛*学</t>
  </si>
  <si>
    <t>葛*</t>
  </si>
  <si>
    <t>胡*桃</t>
  </si>
  <si>
    <t>430682********622X</t>
  </si>
  <si>
    <t>王春生</t>
  </si>
  <si>
    <t>王*生</t>
  </si>
  <si>
    <t>蔡*兰</t>
  </si>
  <si>
    <t>匡*</t>
  </si>
  <si>
    <t>420116********3722</t>
  </si>
  <si>
    <t>擂鼓台社区</t>
  </si>
  <si>
    <t>彭满华</t>
  </si>
  <si>
    <t>彭*</t>
  </si>
  <si>
    <t>430603********2510</t>
  </si>
  <si>
    <t>彭*华</t>
  </si>
  <si>
    <t>430603********2517</t>
  </si>
  <si>
    <t>李希圣</t>
  </si>
  <si>
    <t>李*圣</t>
  </si>
  <si>
    <t>430603********2512</t>
  </si>
  <si>
    <t>游*玉</t>
  </si>
  <si>
    <t>430603********0071</t>
  </si>
  <si>
    <t>东风社区</t>
  </si>
  <si>
    <t>宋和平</t>
  </si>
  <si>
    <t>宋*平</t>
  </si>
  <si>
    <t>430603********2057</t>
  </si>
  <si>
    <t>430603********3541</t>
  </si>
  <si>
    <t>李凯</t>
  </si>
  <si>
    <t>李*求</t>
  </si>
  <si>
    <t>430603********203X</t>
  </si>
  <si>
    <t>余*局</t>
  </si>
  <si>
    <t>肖国祥</t>
  </si>
  <si>
    <t>肖*祥</t>
  </si>
  <si>
    <t>430603********2030</t>
  </si>
  <si>
    <t>李四峰</t>
  </si>
  <si>
    <t>430603********2010</t>
  </si>
  <si>
    <t>张宝玉</t>
  </si>
  <si>
    <t>徐*国</t>
  </si>
  <si>
    <t>茅岭头社区</t>
  </si>
  <si>
    <t>李新生</t>
  </si>
  <si>
    <t>胡*方</t>
  </si>
  <si>
    <t>430603********2515</t>
  </si>
  <si>
    <t>李*生</t>
  </si>
  <si>
    <t>430603********2527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</si>
</sst>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7" borderId="17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40" fillId="0" borderId="0" applyNumberFormat="0" applyFont="0" applyFill="0" applyBorder="0" applyAlignment="0" applyProtection="0"/>
    <xf numFmtId="0" fontId="40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4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6" fillId="0" borderId="4" xfId="55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3" xfId="55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4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3" xfId="55" applyNumberFormat="1" applyFont="1" applyFill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49" fontId="14" fillId="0" borderId="1" xfId="53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5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5" fillId="0" borderId="2" xfId="53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20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3" borderId="11" xfId="52" applyFont="1" applyFill="1" applyBorder="1" applyAlignment="1">
      <alignment horizontal="center" vertical="center"/>
    </xf>
    <xf numFmtId="0" fontId="6" fillId="3" borderId="12" xfId="5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J96"/>
  <sheetViews>
    <sheetView tabSelected="1" topLeftCell="A83" workbookViewId="0">
      <selection activeCell="I93" sqref="I93"/>
    </sheetView>
  </sheetViews>
  <sheetFormatPr defaultColWidth="9" defaultRowHeight="14.4"/>
  <cols>
    <col min="1" max="1" width="10.2222222222222" style="45" customWidth="1"/>
    <col min="2" max="2" width="9" style="1"/>
    <col min="3" max="3" width="4.12962962962963" style="1" customWidth="1"/>
    <col min="4" max="4" width="9" style="196"/>
    <col min="5" max="5" width="9" style="197"/>
    <col min="6" max="6" width="21.3796296296296" style="1" customWidth="1"/>
    <col min="7" max="7" width="9" style="45"/>
    <col min="8" max="16384" width="9" style="198"/>
  </cols>
  <sheetData>
    <row r="1" ht="41" customHeight="1" spans="1:7">
      <c r="A1" s="3" t="s">
        <v>0</v>
      </c>
      <c r="B1" s="3"/>
      <c r="C1" s="3"/>
      <c r="D1" s="4"/>
      <c r="E1" s="3"/>
      <c r="F1" s="3"/>
      <c r="G1" s="3"/>
    </row>
    <row r="2" ht="27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7</v>
      </c>
      <c r="B3" s="7" t="s">
        <v>8</v>
      </c>
      <c r="C3" s="36" t="s">
        <v>9</v>
      </c>
      <c r="D3" s="7" t="s">
        <v>10</v>
      </c>
      <c r="E3" s="7" t="s">
        <v>11</v>
      </c>
      <c r="F3" s="7" t="s">
        <v>12</v>
      </c>
      <c r="G3" s="7">
        <v>1</v>
      </c>
      <c r="I3" s="44"/>
      <c r="J3"/>
    </row>
    <row r="4" ht="27" customHeight="1" spans="1:10">
      <c r="A4" s="7" t="s">
        <v>7</v>
      </c>
      <c r="B4" s="7" t="s">
        <v>8</v>
      </c>
      <c r="C4" s="7" t="s">
        <v>9</v>
      </c>
      <c r="D4" s="9" t="s">
        <v>13</v>
      </c>
      <c r="E4" s="12" t="s">
        <v>14</v>
      </c>
      <c r="F4" s="61" t="s">
        <v>15</v>
      </c>
      <c r="G4" s="7">
        <v>2</v>
      </c>
      <c r="I4" s="44"/>
      <c r="J4"/>
    </row>
    <row r="5" ht="27" customHeight="1" spans="1:10">
      <c r="A5" s="7" t="s">
        <v>7</v>
      </c>
      <c r="B5" s="7" t="s">
        <v>8</v>
      </c>
      <c r="C5" s="7"/>
      <c r="D5" s="9"/>
      <c r="E5" s="9" t="s">
        <v>16</v>
      </c>
      <c r="F5" s="9" t="s">
        <v>17</v>
      </c>
      <c r="G5" s="7">
        <v>2</v>
      </c>
      <c r="I5" s="44"/>
      <c r="J5"/>
    </row>
    <row r="6" ht="27" customHeight="1" spans="1:10">
      <c r="A6" s="7" t="s">
        <v>7</v>
      </c>
      <c r="B6" s="7" t="s">
        <v>8</v>
      </c>
      <c r="C6" s="36" t="s">
        <v>9</v>
      </c>
      <c r="D6" s="22" t="s">
        <v>18</v>
      </c>
      <c r="E6" s="9" t="s">
        <v>19</v>
      </c>
      <c r="F6" s="9" t="s">
        <v>20</v>
      </c>
      <c r="G6" s="16">
        <v>2</v>
      </c>
      <c r="I6" s="44"/>
      <c r="J6"/>
    </row>
    <row r="7" ht="27" customHeight="1" spans="1:10">
      <c r="A7" s="7" t="s">
        <v>7</v>
      </c>
      <c r="B7" s="7" t="s">
        <v>8</v>
      </c>
      <c r="C7" s="16"/>
      <c r="D7" s="24"/>
      <c r="E7" s="9" t="s">
        <v>21</v>
      </c>
      <c r="F7" s="9" t="s">
        <v>22</v>
      </c>
      <c r="G7" s="16">
        <v>2</v>
      </c>
      <c r="I7" s="44"/>
      <c r="J7"/>
    </row>
    <row r="8" ht="27" customHeight="1" spans="1:10">
      <c r="A8" s="7" t="s">
        <v>7</v>
      </c>
      <c r="B8" s="7" t="s">
        <v>8</v>
      </c>
      <c r="C8" s="22" t="s">
        <v>9</v>
      </c>
      <c r="D8" s="23" t="s">
        <v>23</v>
      </c>
      <c r="E8" s="22" t="s">
        <v>24</v>
      </c>
      <c r="F8" s="61" t="s">
        <v>25</v>
      </c>
      <c r="G8" s="9">
        <v>2</v>
      </c>
      <c r="I8" s="44"/>
      <c r="J8"/>
    </row>
    <row r="9" ht="27" customHeight="1" spans="1:10">
      <c r="A9" s="7" t="s">
        <v>7</v>
      </c>
      <c r="B9" s="7" t="s">
        <v>8</v>
      </c>
      <c r="C9" s="24"/>
      <c r="D9" s="23"/>
      <c r="E9" s="22" t="s">
        <v>26</v>
      </c>
      <c r="F9" s="22" t="s">
        <v>20</v>
      </c>
      <c r="G9" s="9">
        <v>2</v>
      </c>
      <c r="I9" s="44"/>
      <c r="J9"/>
    </row>
    <row r="10" ht="27" customHeight="1" spans="1:10">
      <c r="A10" s="7" t="s">
        <v>7</v>
      </c>
      <c r="B10" s="7" t="s">
        <v>8</v>
      </c>
      <c r="C10" s="22" t="s">
        <v>9</v>
      </c>
      <c r="D10" s="22" t="s">
        <v>27</v>
      </c>
      <c r="E10" s="9" t="s">
        <v>28</v>
      </c>
      <c r="F10" s="61" t="s">
        <v>29</v>
      </c>
      <c r="G10" s="9">
        <v>2</v>
      </c>
      <c r="I10" s="44"/>
      <c r="J10"/>
    </row>
    <row r="11" ht="27" customHeight="1" spans="1:10">
      <c r="A11" s="7" t="s">
        <v>7</v>
      </c>
      <c r="B11" s="7" t="s">
        <v>8</v>
      </c>
      <c r="C11" s="24"/>
      <c r="D11" s="24"/>
      <c r="E11" s="9" t="s">
        <v>30</v>
      </c>
      <c r="F11" s="9" t="s">
        <v>17</v>
      </c>
      <c r="G11" s="9">
        <v>2</v>
      </c>
      <c r="I11" s="44"/>
      <c r="J11"/>
    </row>
    <row r="12" ht="27" customHeight="1" spans="1:10">
      <c r="A12" s="29" t="s">
        <v>31</v>
      </c>
      <c r="B12" s="29"/>
      <c r="C12" s="10"/>
      <c r="D12" s="29">
        <f>COUNTIF(C3:C11,"Y")</f>
        <v>5</v>
      </c>
      <c r="E12" s="29"/>
      <c r="F12" s="29"/>
      <c r="G12" s="29">
        <f>COUNT(G3:G11)</f>
        <v>9</v>
      </c>
      <c r="I12" s="44"/>
      <c r="J12"/>
    </row>
    <row r="13" ht="27" customHeight="1" spans="1:10">
      <c r="A13" s="7" t="s">
        <v>7</v>
      </c>
      <c r="B13" s="7" t="s">
        <v>32</v>
      </c>
      <c r="C13" s="7" t="s">
        <v>9</v>
      </c>
      <c r="D13" s="12" t="s">
        <v>33</v>
      </c>
      <c r="E13" s="12" t="s">
        <v>34</v>
      </c>
      <c r="F13" s="8" t="s">
        <v>35</v>
      </c>
      <c r="G13" s="7">
        <v>3</v>
      </c>
      <c r="I13" s="44"/>
      <c r="J13"/>
    </row>
    <row r="14" ht="27" customHeight="1" spans="1:10">
      <c r="A14" s="7" t="s">
        <v>7</v>
      </c>
      <c r="B14" s="7" t="s">
        <v>32</v>
      </c>
      <c r="C14" s="7"/>
      <c r="D14" s="12"/>
      <c r="E14" s="12" t="s">
        <v>36</v>
      </c>
      <c r="F14" s="8" t="s">
        <v>37</v>
      </c>
      <c r="G14" s="7">
        <v>3</v>
      </c>
      <c r="I14" s="44"/>
      <c r="J14"/>
    </row>
    <row r="15" ht="27" customHeight="1" spans="1:10">
      <c r="A15" s="7" t="s">
        <v>7</v>
      </c>
      <c r="B15" s="7" t="s">
        <v>32</v>
      </c>
      <c r="C15" s="7"/>
      <c r="D15" s="12"/>
      <c r="E15" s="12" t="s">
        <v>38</v>
      </c>
      <c r="F15" s="8" t="s">
        <v>39</v>
      </c>
      <c r="G15" s="7">
        <v>3</v>
      </c>
      <c r="I15" s="44"/>
      <c r="J15"/>
    </row>
    <row r="16" ht="27" customHeight="1" spans="1:10">
      <c r="A16" s="7" t="s">
        <v>7</v>
      </c>
      <c r="B16" s="7" t="s">
        <v>32</v>
      </c>
      <c r="C16" s="7" t="s">
        <v>9</v>
      </c>
      <c r="D16" s="12" t="s">
        <v>40</v>
      </c>
      <c r="E16" s="12" t="s">
        <v>41</v>
      </c>
      <c r="F16" s="8" t="s">
        <v>42</v>
      </c>
      <c r="G16" s="7">
        <v>3</v>
      </c>
      <c r="I16" s="44"/>
      <c r="J16"/>
    </row>
    <row r="17" ht="27" customHeight="1" spans="1:10">
      <c r="A17" s="7" t="s">
        <v>7</v>
      </c>
      <c r="B17" s="7" t="s">
        <v>32</v>
      </c>
      <c r="C17" s="7"/>
      <c r="D17" s="12"/>
      <c r="E17" s="12" t="s">
        <v>43</v>
      </c>
      <c r="F17" s="8" t="s">
        <v>44</v>
      </c>
      <c r="G17" s="7">
        <v>3</v>
      </c>
      <c r="I17" s="44"/>
      <c r="J17"/>
    </row>
    <row r="18" ht="27" customHeight="1" spans="1:10">
      <c r="A18" s="7" t="s">
        <v>7</v>
      </c>
      <c r="B18" s="7" t="s">
        <v>32</v>
      </c>
      <c r="C18" s="7"/>
      <c r="D18" s="12"/>
      <c r="E18" s="12" t="s">
        <v>45</v>
      </c>
      <c r="F18" s="8" t="s">
        <v>46</v>
      </c>
      <c r="G18" s="7">
        <v>3</v>
      </c>
      <c r="I18" s="44"/>
      <c r="J18"/>
    </row>
    <row r="19" ht="27" customHeight="1" spans="1:10">
      <c r="A19" s="7" t="s">
        <v>7</v>
      </c>
      <c r="B19" s="7" t="s">
        <v>32</v>
      </c>
      <c r="C19" s="36" t="s">
        <v>9</v>
      </c>
      <c r="D19" s="199" t="s">
        <v>47</v>
      </c>
      <c r="E19" s="200" t="s">
        <v>48</v>
      </c>
      <c r="F19" s="201" t="s">
        <v>49</v>
      </c>
      <c r="G19" s="19">
        <v>5</v>
      </c>
      <c r="I19" s="44"/>
      <c r="J19"/>
    </row>
    <row r="20" ht="27" customHeight="1" spans="1:10">
      <c r="A20" s="7" t="s">
        <v>7</v>
      </c>
      <c r="B20" s="7" t="s">
        <v>32</v>
      </c>
      <c r="C20" s="25"/>
      <c r="D20" s="202"/>
      <c r="E20" s="203" t="s">
        <v>50</v>
      </c>
      <c r="F20" s="204" t="s">
        <v>51</v>
      </c>
      <c r="G20" s="19">
        <v>5</v>
      </c>
      <c r="I20" s="44"/>
      <c r="J20"/>
    </row>
    <row r="21" ht="27" customHeight="1" spans="1:10">
      <c r="A21" s="7" t="s">
        <v>7</v>
      </c>
      <c r="B21" s="7" t="s">
        <v>32</v>
      </c>
      <c r="C21" s="25"/>
      <c r="D21" s="202"/>
      <c r="E21" s="203" t="s">
        <v>52</v>
      </c>
      <c r="F21" s="204" t="s">
        <v>39</v>
      </c>
      <c r="G21" s="19">
        <v>5</v>
      </c>
      <c r="I21" s="44"/>
      <c r="J21"/>
    </row>
    <row r="22" ht="27" customHeight="1" spans="1:10">
      <c r="A22" s="7" t="s">
        <v>7</v>
      </c>
      <c r="B22" s="7" t="s">
        <v>32</v>
      </c>
      <c r="C22" s="25"/>
      <c r="D22" s="202"/>
      <c r="E22" s="203" t="s">
        <v>53</v>
      </c>
      <c r="F22" s="204" t="s">
        <v>54</v>
      </c>
      <c r="G22" s="19">
        <v>5</v>
      </c>
      <c r="I22" s="44"/>
      <c r="J22"/>
    </row>
    <row r="23" ht="27" customHeight="1" spans="1:10">
      <c r="A23" s="7" t="s">
        <v>7</v>
      </c>
      <c r="B23" s="7" t="s">
        <v>32</v>
      </c>
      <c r="C23" s="16"/>
      <c r="D23" s="205"/>
      <c r="E23" s="203" t="s">
        <v>55</v>
      </c>
      <c r="F23" s="204" t="s">
        <v>44</v>
      </c>
      <c r="G23" s="19">
        <v>5</v>
      </c>
      <c r="I23" s="44"/>
      <c r="J23"/>
    </row>
    <row r="24" ht="27" customHeight="1" spans="1:10">
      <c r="A24" s="7" t="s">
        <v>7</v>
      </c>
      <c r="B24" s="7" t="s">
        <v>32</v>
      </c>
      <c r="C24" s="206" t="s">
        <v>9</v>
      </c>
      <c r="D24" s="206" t="s">
        <v>56</v>
      </c>
      <c r="E24" s="204" t="s">
        <v>38</v>
      </c>
      <c r="F24" s="204" t="s">
        <v>44</v>
      </c>
      <c r="G24" s="204">
        <v>3</v>
      </c>
      <c r="I24" s="44"/>
      <c r="J24"/>
    </row>
    <row r="25" ht="27" customHeight="1" spans="1:10">
      <c r="A25" s="7" t="s">
        <v>7</v>
      </c>
      <c r="B25" s="7" t="s">
        <v>32</v>
      </c>
      <c r="C25" s="207"/>
      <c r="D25" s="207"/>
      <c r="E25" s="204" t="s">
        <v>57</v>
      </c>
      <c r="F25" s="204" t="s">
        <v>58</v>
      </c>
      <c r="G25" s="204">
        <v>3</v>
      </c>
      <c r="I25" s="44"/>
      <c r="J25"/>
    </row>
    <row r="26" ht="27" customHeight="1" spans="1:10">
      <c r="A26" s="7" t="s">
        <v>7</v>
      </c>
      <c r="B26" s="7" t="s">
        <v>32</v>
      </c>
      <c r="C26" s="208"/>
      <c r="D26" s="208"/>
      <c r="E26" s="204" t="s">
        <v>59</v>
      </c>
      <c r="F26" s="204" t="s">
        <v>60</v>
      </c>
      <c r="G26" s="204">
        <v>3</v>
      </c>
      <c r="I26" s="44"/>
      <c r="J26"/>
    </row>
    <row r="27" ht="27" customHeight="1" spans="1:10">
      <c r="A27" s="29" t="s">
        <v>31</v>
      </c>
      <c r="B27" s="29"/>
      <c r="C27" s="10"/>
      <c r="D27" s="29">
        <f>COUNTIF(C13:C26,"Y")</f>
        <v>4</v>
      </c>
      <c r="E27" s="29"/>
      <c r="F27" s="29"/>
      <c r="G27" s="29">
        <f>COUNT(G13:G26)</f>
        <v>14</v>
      </c>
      <c r="I27" s="44"/>
      <c r="J27"/>
    </row>
    <row r="28" ht="27" customHeight="1" spans="1:10">
      <c r="A28" s="7" t="s">
        <v>7</v>
      </c>
      <c r="B28" s="7" t="s">
        <v>61</v>
      </c>
      <c r="C28" s="7" t="s">
        <v>9</v>
      </c>
      <c r="D28" s="7" t="s">
        <v>62</v>
      </c>
      <c r="E28" s="9" t="s">
        <v>63</v>
      </c>
      <c r="F28" s="9" t="s">
        <v>64</v>
      </c>
      <c r="G28" s="7">
        <v>2</v>
      </c>
      <c r="I28" s="44"/>
      <c r="J28"/>
    </row>
    <row r="29" ht="27" customHeight="1" spans="1:10">
      <c r="A29" s="7" t="s">
        <v>7</v>
      </c>
      <c r="B29" s="7" t="s">
        <v>61</v>
      </c>
      <c r="C29" s="7"/>
      <c r="D29" s="7"/>
      <c r="E29" s="9" t="s">
        <v>65</v>
      </c>
      <c r="F29" s="9" t="s">
        <v>39</v>
      </c>
      <c r="G29" s="7">
        <v>2</v>
      </c>
      <c r="I29" s="44"/>
      <c r="J29"/>
    </row>
    <row r="30" ht="27" customHeight="1" spans="1:10">
      <c r="A30" s="7" t="s">
        <v>7</v>
      </c>
      <c r="B30" s="7" t="s">
        <v>61</v>
      </c>
      <c r="C30" s="7" t="s">
        <v>9</v>
      </c>
      <c r="D30" s="7" t="s">
        <v>66</v>
      </c>
      <c r="E30" s="9" t="s">
        <v>67</v>
      </c>
      <c r="F30" s="9" t="s">
        <v>68</v>
      </c>
      <c r="G30" s="7">
        <v>2</v>
      </c>
      <c r="I30" s="44"/>
      <c r="J30"/>
    </row>
    <row r="31" ht="27" customHeight="1" spans="1:10">
      <c r="A31" s="7" t="s">
        <v>7</v>
      </c>
      <c r="B31" s="7" t="s">
        <v>61</v>
      </c>
      <c r="C31" s="7"/>
      <c r="D31" s="7"/>
      <c r="E31" s="9" t="s">
        <v>69</v>
      </c>
      <c r="F31" s="9" t="s">
        <v>25</v>
      </c>
      <c r="G31" s="7">
        <v>2</v>
      </c>
      <c r="I31" s="44"/>
      <c r="J31"/>
    </row>
    <row r="32" ht="27" customHeight="1" spans="1:10">
      <c r="A32" s="7" t="s">
        <v>7</v>
      </c>
      <c r="B32" s="7" t="s">
        <v>61</v>
      </c>
      <c r="C32" s="7" t="s">
        <v>9</v>
      </c>
      <c r="D32" s="7" t="s">
        <v>70</v>
      </c>
      <c r="E32" s="9" t="s">
        <v>71</v>
      </c>
      <c r="F32" s="9" t="s">
        <v>72</v>
      </c>
      <c r="G32" s="7">
        <v>4</v>
      </c>
      <c r="I32" s="44"/>
      <c r="J32"/>
    </row>
    <row r="33" ht="27" customHeight="1" spans="1:10">
      <c r="A33" s="7" t="s">
        <v>7</v>
      </c>
      <c r="B33" s="7" t="s">
        <v>61</v>
      </c>
      <c r="C33" s="7"/>
      <c r="D33" s="7"/>
      <c r="E33" s="9" t="s">
        <v>73</v>
      </c>
      <c r="F33" s="9" t="s">
        <v>74</v>
      </c>
      <c r="G33" s="7">
        <v>4</v>
      </c>
      <c r="I33" s="44"/>
      <c r="J33"/>
    </row>
    <row r="34" ht="27" customHeight="1" spans="1:10">
      <c r="A34" s="7" t="s">
        <v>7</v>
      </c>
      <c r="B34" s="7" t="s">
        <v>61</v>
      </c>
      <c r="C34" s="7"/>
      <c r="D34" s="7"/>
      <c r="E34" s="9" t="s">
        <v>71</v>
      </c>
      <c r="F34" s="209" t="s">
        <v>75</v>
      </c>
      <c r="G34" s="7">
        <v>4</v>
      </c>
      <c r="I34" s="44"/>
      <c r="J34"/>
    </row>
    <row r="35" ht="27" customHeight="1" spans="1:10">
      <c r="A35" s="7" t="s">
        <v>7</v>
      </c>
      <c r="B35" s="7" t="s">
        <v>61</v>
      </c>
      <c r="C35" s="7"/>
      <c r="D35" s="7"/>
      <c r="E35" s="9" t="s">
        <v>76</v>
      </c>
      <c r="F35" s="9" t="s">
        <v>64</v>
      </c>
      <c r="G35" s="7">
        <v>4</v>
      </c>
      <c r="I35" s="44"/>
      <c r="J35"/>
    </row>
    <row r="36" ht="27" customHeight="1" spans="1:10">
      <c r="A36" s="36" t="s">
        <v>7</v>
      </c>
      <c r="B36" s="36" t="s">
        <v>61</v>
      </c>
      <c r="C36" s="7" t="s">
        <v>9</v>
      </c>
      <c r="D36" s="22" t="s">
        <v>77</v>
      </c>
      <c r="E36" s="9" t="s">
        <v>78</v>
      </c>
      <c r="F36" s="9" t="s">
        <v>79</v>
      </c>
      <c r="G36" s="7">
        <v>4</v>
      </c>
      <c r="I36" s="44"/>
      <c r="J36"/>
    </row>
    <row r="37" ht="27" customHeight="1" spans="1:10">
      <c r="A37" s="25"/>
      <c r="B37" s="25"/>
      <c r="C37" s="7"/>
      <c r="D37" s="23"/>
      <c r="E37" s="9" t="s">
        <v>80</v>
      </c>
      <c r="F37" s="9" t="s">
        <v>81</v>
      </c>
      <c r="G37" s="7">
        <v>4</v>
      </c>
      <c r="I37" s="44"/>
      <c r="J37"/>
    </row>
    <row r="38" ht="27" customHeight="1" spans="1:10">
      <c r="A38" s="25"/>
      <c r="B38" s="25"/>
      <c r="C38" s="7"/>
      <c r="D38" s="23"/>
      <c r="E38" s="19" t="s">
        <v>52</v>
      </c>
      <c r="F38" s="84" t="s">
        <v>82</v>
      </c>
      <c r="G38" s="7">
        <v>4</v>
      </c>
      <c r="I38" s="44"/>
      <c r="J38"/>
    </row>
    <row r="39" ht="27" customHeight="1" spans="1:10">
      <c r="A39" s="25"/>
      <c r="B39" s="25"/>
      <c r="C39" s="7"/>
      <c r="D39" s="23"/>
      <c r="E39" s="9" t="s">
        <v>83</v>
      </c>
      <c r="F39" s="84" t="s">
        <v>84</v>
      </c>
      <c r="G39" s="7">
        <v>4</v>
      </c>
      <c r="I39" s="44"/>
      <c r="J39"/>
    </row>
    <row r="40" ht="27" customHeight="1" spans="1:10">
      <c r="A40" s="29" t="s">
        <v>31</v>
      </c>
      <c r="B40" s="29"/>
      <c r="C40" s="14"/>
      <c r="D40" s="29">
        <f>COUNTIF(C28:C39,"Y")</f>
        <v>4</v>
      </c>
      <c r="E40" s="9"/>
      <c r="F40" s="9"/>
      <c r="G40" s="29">
        <f>COUNT(G28:G39)</f>
        <v>12</v>
      </c>
      <c r="I40" s="44"/>
      <c r="J40"/>
    </row>
    <row r="41" ht="27" customHeight="1" spans="1:10">
      <c r="A41" s="7" t="s">
        <v>7</v>
      </c>
      <c r="B41" s="7" t="s">
        <v>85</v>
      </c>
      <c r="C41" s="36" t="s">
        <v>9</v>
      </c>
      <c r="D41" s="36" t="s">
        <v>86</v>
      </c>
      <c r="E41" s="9" t="s">
        <v>87</v>
      </c>
      <c r="F41" s="9" t="s">
        <v>74</v>
      </c>
      <c r="G41" s="7">
        <v>2</v>
      </c>
      <c r="I41" s="44"/>
      <c r="J41"/>
    </row>
    <row r="42" ht="27" customHeight="1" spans="1:10">
      <c r="A42" s="7" t="s">
        <v>7</v>
      </c>
      <c r="B42" s="7" t="s">
        <v>85</v>
      </c>
      <c r="C42" s="16"/>
      <c r="D42" s="16"/>
      <c r="E42" s="9" t="s">
        <v>88</v>
      </c>
      <c r="F42" s="9" t="s">
        <v>89</v>
      </c>
      <c r="G42" s="7">
        <v>2</v>
      </c>
      <c r="I42" s="44"/>
      <c r="J42"/>
    </row>
    <row r="43" ht="27" customHeight="1" spans="1:10">
      <c r="A43" s="7" t="s">
        <v>7</v>
      </c>
      <c r="B43" s="7" t="s">
        <v>85</v>
      </c>
      <c r="C43" s="25" t="s">
        <v>9</v>
      </c>
      <c r="D43" s="209" t="s">
        <v>90</v>
      </c>
      <c r="E43" s="209" t="s">
        <v>91</v>
      </c>
      <c r="F43" s="209" t="s">
        <v>92</v>
      </c>
      <c r="G43" s="7">
        <v>3</v>
      </c>
      <c r="I43" s="44"/>
      <c r="J43"/>
    </row>
    <row r="44" ht="27" customHeight="1" spans="1:10">
      <c r="A44" s="7" t="s">
        <v>7</v>
      </c>
      <c r="B44" s="7" t="s">
        <v>85</v>
      </c>
      <c r="C44" s="25"/>
      <c r="D44" s="209"/>
      <c r="E44" s="209" t="s">
        <v>93</v>
      </c>
      <c r="F44" s="209" t="s">
        <v>94</v>
      </c>
      <c r="G44" s="7">
        <v>3</v>
      </c>
      <c r="I44" s="44"/>
      <c r="J44"/>
    </row>
    <row r="45" ht="27" customHeight="1" spans="1:10">
      <c r="A45" s="7" t="s">
        <v>7</v>
      </c>
      <c r="B45" s="7" t="s">
        <v>85</v>
      </c>
      <c r="C45" s="16"/>
      <c r="D45" s="209"/>
      <c r="E45" s="30" t="s">
        <v>95</v>
      </c>
      <c r="F45" s="210" t="s">
        <v>96</v>
      </c>
      <c r="G45" s="7">
        <v>3</v>
      </c>
      <c r="I45" s="44"/>
      <c r="J45"/>
    </row>
    <row r="46" ht="27" customHeight="1" spans="1:10">
      <c r="A46" s="29" t="s">
        <v>31</v>
      </c>
      <c r="B46" s="29"/>
      <c r="C46" s="20"/>
      <c r="D46" s="29">
        <f>COUNTIF(C41:C45,"Y")</f>
        <v>2</v>
      </c>
      <c r="E46" s="29"/>
      <c r="F46" s="29"/>
      <c r="G46" s="29">
        <f>COUNT(G41:G45)</f>
        <v>5</v>
      </c>
      <c r="I46" s="44"/>
      <c r="J46"/>
    </row>
    <row r="47" ht="27" customHeight="1" spans="1:10">
      <c r="A47" s="7" t="s">
        <v>7</v>
      </c>
      <c r="B47" s="7" t="s">
        <v>97</v>
      </c>
      <c r="C47" s="36" t="s">
        <v>9</v>
      </c>
      <c r="D47" s="36" t="s">
        <v>98</v>
      </c>
      <c r="E47" s="7" t="s">
        <v>99</v>
      </c>
      <c r="F47" s="7" t="s">
        <v>100</v>
      </c>
      <c r="G47" s="7">
        <v>2</v>
      </c>
      <c r="I47" s="44"/>
      <c r="J47"/>
    </row>
    <row r="48" ht="27" customHeight="1" spans="1:10">
      <c r="A48" s="7" t="s">
        <v>7</v>
      </c>
      <c r="B48" s="7" t="s">
        <v>97</v>
      </c>
      <c r="C48" s="16"/>
      <c r="D48" s="16"/>
      <c r="E48" s="7" t="s">
        <v>101</v>
      </c>
      <c r="F48" s="7" t="s">
        <v>96</v>
      </c>
      <c r="G48" s="7">
        <v>2</v>
      </c>
      <c r="I48" s="44"/>
      <c r="J48"/>
    </row>
    <row r="49" ht="27" customHeight="1" spans="1:10">
      <c r="A49" s="7" t="s">
        <v>7</v>
      </c>
      <c r="B49" s="7" t="s">
        <v>97</v>
      </c>
      <c r="C49" s="25" t="s">
        <v>9</v>
      </c>
      <c r="D49" s="22" t="s">
        <v>102</v>
      </c>
      <c r="E49" s="9" t="s">
        <v>103</v>
      </c>
      <c r="F49" s="211" t="s">
        <v>104</v>
      </c>
      <c r="G49" s="9">
        <v>3</v>
      </c>
      <c r="I49" s="44"/>
      <c r="J49"/>
    </row>
    <row r="50" ht="27" customHeight="1" spans="1:10">
      <c r="A50" s="7" t="s">
        <v>7</v>
      </c>
      <c r="B50" s="7" t="s">
        <v>97</v>
      </c>
      <c r="C50" s="25"/>
      <c r="D50" s="23"/>
      <c r="E50" s="9" t="s">
        <v>105</v>
      </c>
      <c r="F50" s="212" t="s">
        <v>22</v>
      </c>
      <c r="G50" s="9">
        <v>3</v>
      </c>
      <c r="I50" s="44"/>
      <c r="J50"/>
    </row>
    <row r="51" ht="27" customHeight="1" spans="1:10">
      <c r="A51" s="7" t="s">
        <v>7</v>
      </c>
      <c r="B51" s="7" t="s">
        <v>97</v>
      </c>
      <c r="C51" s="16"/>
      <c r="D51" s="24"/>
      <c r="E51" s="9" t="s">
        <v>106</v>
      </c>
      <c r="F51" s="212" t="s">
        <v>107</v>
      </c>
      <c r="G51" s="9">
        <v>3</v>
      </c>
      <c r="I51" s="44"/>
      <c r="J51"/>
    </row>
    <row r="52" s="195" customFormat="1" ht="27" customHeight="1" spans="1:10">
      <c r="A52" s="7" t="s">
        <v>7</v>
      </c>
      <c r="B52" s="7" t="s">
        <v>97</v>
      </c>
      <c r="C52" s="36" t="s">
        <v>9</v>
      </c>
      <c r="D52" s="22" t="s">
        <v>108</v>
      </c>
      <c r="E52" s="9" t="s">
        <v>109</v>
      </c>
      <c r="F52" s="212" t="s">
        <v>110</v>
      </c>
      <c r="G52" s="7">
        <v>4</v>
      </c>
      <c r="I52" s="44"/>
      <c r="J52"/>
    </row>
    <row r="53" s="195" customFormat="1" ht="27" customHeight="1" spans="1:10">
      <c r="A53" s="7" t="s">
        <v>7</v>
      </c>
      <c r="B53" s="7" t="s">
        <v>97</v>
      </c>
      <c r="C53" s="25"/>
      <c r="D53" s="23"/>
      <c r="E53" s="9" t="s">
        <v>111</v>
      </c>
      <c r="F53" s="212" t="s">
        <v>25</v>
      </c>
      <c r="G53" s="7">
        <v>4</v>
      </c>
      <c r="I53" s="44"/>
      <c r="J53"/>
    </row>
    <row r="54" s="195" customFormat="1" ht="27" customHeight="1" spans="1:10">
      <c r="A54" s="7" t="s">
        <v>7</v>
      </c>
      <c r="B54" s="7" t="s">
        <v>97</v>
      </c>
      <c r="C54" s="25"/>
      <c r="D54" s="23"/>
      <c r="E54" s="9" t="s">
        <v>112</v>
      </c>
      <c r="F54" s="211" t="s">
        <v>94</v>
      </c>
      <c r="G54" s="7">
        <v>4</v>
      </c>
      <c r="I54" s="44"/>
      <c r="J54"/>
    </row>
    <row r="55" s="195" customFormat="1" ht="27" customHeight="1" spans="1:10">
      <c r="A55" s="7" t="s">
        <v>7</v>
      </c>
      <c r="B55" s="7" t="s">
        <v>97</v>
      </c>
      <c r="C55" s="25"/>
      <c r="D55" s="23"/>
      <c r="E55" s="9" t="s">
        <v>113</v>
      </c>
      <c r="F55" s="210" t="s">
        <v>114</v>
      </c>
      <c r="G55" s="7">
        <v>4</v>
      </c>
      <c r="I55" s="44"/>
      <c r="J55"/>
    </row>
    <row r="56" customFormat="1" ht="27" customHeight="1" spans="1:9">
      <c r="A56" s="7" t="s">
        <v>7</v>
      </c>
      <c r="B56" s="7" t="s">
        <v>97</v>
      </c>
      <c r="C56" s="7" t="s">
        <v>9</v>
      </c>
      <c r="D56" s="22" t="s">
        <v>115</v>
      </c>
      <c r="E56" s="9" t="s">
        <v>116</v>
      </c>
      <c r="F56" s="9" t="s">
        <v>100</v>
      </c>
      <c r="G56" s="7">
        <v>3</v>
      </c>
      <c r="I56" s="44"/>
    </row>
    <row r="57" customFormat="1" ht="27" customHeight="1" spans="1:9">
      <c r="A57" s="7" t="s">
        <v>7</v>
      </c>
      <c r="B57" s="7" t="s">
        <v>97</v>
      </c>
      <c r="C57" s="7"/>
      <c r="D57" s="23"/>
      <c r="E57" s="9" t="s">
        <v>50</v>
      </c>
      <c r="F57" s="9" t="s">
        <v>117</v>
      </c>
      <c r="G57" s="7">
        <v>3</v>
      </c>
      <c r="I57" s="44"/>
    </row>
    <row r="58" customFormat="1" ht="27" customHeight="1" spans="1:9">
      <c r="A58" s="7" t="s">
        <v>7</v>
      </c>
      <c r="B58" s="7" t="s">
        <v>97</v>
      </c>
      <c r="C58" s="7"/>
      <c r="D58" s="24"/>
      <c r="E58" s="9" t="s">
        <v>118</v>
      </c>
      <c r="F58" s="9" t="s">
        <v>119</v>
      </c>
      <c r="G58" s="7">
        <v>3</v>
      </c>
      <c r="I58" s="44"/>
    </row>
    <row r="59" customFormat="1" ht="27" customHeight="1" spans="1:9">
      <c r="A59" s="7" t="s">
        <v>7</v>
      </c>
      <c r="B59" s="7" t="s">
        <v>97</v>
      </c>
      <c r="C59" s="25" t="s">
        <v>9</v>
      </c>
      <c r="D59" s="22" t="s">
        <v>120</v>
      </c>
      <c r="E59" s="9" t="s">
        <v>121</v>
      </c>
      <c r="F59" s="9" t="s">
        <v>122</v>
      </c>
      <c r="G59" s="7">
        <v>4</v>
      </c>
      <c r="I59" s="44"/>
    </row>
    <row r="60" customFormat="1" ht="27" customHeight="1" spans="1:9">
      <c r="A60" s="7" t="s">
        <v>7</v>
      </c>
      <c r="B60" s="7" t="s">
        <v>97</v>
      </c>
      <c r="C60" s="25"/>
      <c r="D60" s="23"/>
      <c r="E60" s="9" t="s">
        <v>123</v>
      </c>
      <c r="F60" s="9" t="s">
        <v>124</v>
      </c>
      <c r="G60" s="7">
        <v>4</v>
      </c>
      <c r="I60" s="44"/>
    </row>
    <row r="61" customFormat="1" ht="27" customHeight="1" spans="1:9">
      <c r="A61" s="7" t="s">
        <v>7</v>
      </c>
      <c r="B61" s="7" t="s">
        <v>97</v>
      </c>
      <c r="C61" s="25"/>
      <c r="D61" s="23"/>
      <c r="E61" s="9" t="s">
        <v>125</v>
      </c>
      <c r="F61" s="9" t="s">
        <v>126</v>
      </c>
      <c r="G61" s="7">
        <v>4</v>
      </c>
      <c r="I61" s="44"/>
    </row>
    <row r="62" customFormat="1" ht="27" customHeight="1" spans="1:9">
      <c r="A62" s="7" t="s">
        <v>7</v>
      </c>
      <c r="B62" s="7" t="s">
        <v>97</v>
      </c>
      <c r="C62" s="25"/>
      <c r="D62" s="24"/>
      <c r="E62" s="9" t="s">
        <v>127</v>
      </c>
      <c r="F62" s="9" t="s">
        <v>128</v>
      </c>
      <c r="G62" s="7">
        <v>4</v>
      </c>
      <c r="I62" s="44"/>
    </row>
    <row r="63" ht="27" customHeight="1" spans="1:10">
      <c r="A63" s="29" t="s">
        <v>31</v>
      </c>
      <c r="B63" s="29"/>
      <c r="C63" s="10"/>
      <c r="D63" s="29">
        <f>COUNTIF(C47:C62,"Y")</f>
        <v>5</v>
      </c>
      <c r="E63" s="29"/>
      <c r="F63" s="29"/>
      <c r="G63" s="29">
        <f>COUNT(G47:G62)</f>
        <v>16</v>
      </c>
      <c r="I63" s="44"/>
      <c r="J63"/>
    </row>
    <row r="64" ht="27" customHeight="1" spans="1:10">
      <c r="A64" s="7" t="s">
        <v>7</v>
      </c>
      <c r="B64" s="7" t="s">
        <v>129</v>
      </c>
      <c r="C64" s="123" t="s">
        <v>9</v>
      </c>
      <c r="D64" s="23" t="s">
        <v>130</v>
      </c>
      <c r="E64" s="9" t="s">
        <v>131</v>
      </c>
      <c r="F64" s="12" t="s">
        <v>132</v>
      </c>
      <c r="G64" s="123">
        <v>2</v>
      </c>
      <c r="I64" s="44"/>
      <c r="J64"/>
    </row>
    <row r="65" ht="27" customHeight="1" spans="1:10">
      <c r="A65" s="7" t="s">
        <v>7</v>
      </c>
      <c r="B65" s="7" t="s">
        <v>129</v>
      </c>
      <c r="C65" s="123"/>
      <c r="D65" s="24"/>
      <c r="E65" s="9" t="s">
        <v>133</v>
      </c>
      <c r="F65" s="30" t="s">
        <v>134</v>
      </c>
      <c r="G65" s="123">
        <v>2</v>
      </c>
      <c r="I65" s="44"/>
      <c r="J65"/>
    </row>
    <row r="66" ht="27" customHeight="1" spans="1:10">
      <c r="A66" s="36" t="s">
        <v>7</v>
      </c>
      <c r="B66" s="36" t="s">
        <v>129</v>
      </c>
      <c r="C66" s="123" t="s">
        <v>9</v>
      </c>
      <c r="D66" s="9" t="s">
        <v>135</v>
      </c>
      <c r="E66" s="19" t="s">
        <v>63</v>
      </c>
      <c r="F66" s="19" t="s">
        <v>136</v>
      </c>
      <c r="G66" s="123">
        <v>3</v>
      </c>
      <c r="I66" s="44"/>
      <c r="J66"/>
    </row>
    <row r="67" ht="27" customHeight="1" spans="1:10">
      <c r="A67" s="36" t="s">
        <v>7</v>
      </c>
      <c r="B67" s="36" t="s">
        <v>129</v>
      </c>
      <c r="C67" s="123"/>
      <c r="D67" s="9"/>
      <c r="E67" s="9" t="s">
        <v>137</v>
      </c>
      <c r="F67" s="19" t="s">
        <v>100</v>
      </c>
      <c r="G67" s="123">
        <v>3</v>
      </c>
      <c r="I67" s="44"/>
      <c r="J67"/>
    </row>
    <row r="68" ht="27" customHeight="1" spans="1:10">
      <c r="A68" s="36" t="s">
        <v>7</v>
      </c>
      <c r="B68" s="36" t="s">
        <v>129</v>
      </c>
      <c r="C68" s="123"/>
      <c r="D68" s="9"/>
      <c r="E68" s="9" t="s">
        <v>138</v>
      </c>
      <c r="F68" s="19" t="s">
        <v>12</v>
      </c>
      <c r="G68" s="123">
        <v>3</v>
      </c>
      <c r="I68" s="44"/>
      <c r="J68"/>
    </row>
    <row r="69" ht="27" customHeight="1" spans="1:10">
      <c r="A69" s="29" t="s">
        <v>31</v>
      </c>
      <c r="B69" s="29"/>
      <c r="C69" s="10"/>
      <c r="D69" s="29">
        <f>COUNTIF(C64:C68,"Y")</f>
        <v>2</v>
      </c>
      <c r="E69" s="29"/>
      <c r="F69" s="29"/>
      <c r="G69" s="29">
        <f>COUNT(G64:G68)</f>
        <v>5</v>
      </c>
      <c r="I69" s="44"/>
      <c r="J69"/>
    </row>
    <row r="70" ht="27" customHeight="1" spans="1:10">
      <c r="A70" s="7" t="s">
        <v>7</v>
      </c>
      <c r="B70" s="30" t="s">
        <v>139</v>
      </c>
      <c r="C70" s="123" t="s">
        <v>9</v>
      </c>
      <c r="D70" s="9" t="s">
        <v>140</v>
      </c>
      <c r="E70" s="9" t="s">
        <v>141</v>
      </c>
      <c r="F70" s="9" t="s">
        <v>74</v>
      </c>
      <c r="G70" s="123">
        <v>2</v>
      </c>
      <c r="I70" s="44"/>
      <c r="J70"/>
    </row>
    <row r="71" ht="27" customHeight="1" spans="1:10">
      <c r="A71" s="7" t="s">
        <v>7</v>
      </c>
      <c r="B71" s="30" t="s">
        <v>139</v>
      </c>
      <c r="C71" s="123"/>
      <c r="D71" s="9"/>
      <c r="E71" s="9" t="s">
        <v>142</v>
      </c>
      <c r="F71" s="9" t="s">
        <v>143</v>
      </c>
      <c r="G71" s="31">
        <v>2</v>
      </c>
      <c r="I71" s="44"/>
      <c r="J71"/>
    </row>
    <row r="72" ht="27" customHeight="1" spans="1:10">
      <c r="A72" s="7" t="s">
        <v>7</v>
      </c>
      <c r="B72" s="30" t="s">
        <v>139</v>
      </c>
      <c r="C72" s="83" t="s">
        <v>9</v>
      </c>
      <c r="D72" s="22" t="s">
        <v>144</v>
      </c>
      <c r="E72" s="9" t="s">
        <v>145</v>
      </c>
      <c r="F72" s="63" t="s">
        <v>146</v>
      </c>
      <c r="G72" s="96">
        <v>2</v>
      </c>
      <c r="I72" s="44"/>
      <c r="J72"/>
    </row>
    <row r="73" ht="27" customHeight="1" spans="1:10">
      <c r="A73" s="7" t="s">
        <v>7</v>
      </c>
      <c r="B73" s="30" t="s">
        <v>139</v>
      </c>
      <c r="C73" s="86"/>
      <c r="D73" s="24"/>
      <c r="E73" s="9" t="s">
        <v>147</v>
      </c>
      <c r="F73" s="63" t="s">
        <v>20</v>
      </c>
      <c r="G73" s="96">
        <v>2</v>
      </c>
      <c r="I73" s="44"/>
      <c r="J73"/>
    </row>
    <row r="74" ht="27" customHeight="1" spans="1:10">
      <c r="A74" s="29" t="s">
        <v>31</v>
      </c>
      <c r="B74" s="29"/>
      <c r="C74" s="10"/>
      <c r="D74" s="29">
        <f>COUNTIF(C70:C73,"Y")</f>
        <v>2</v>
      </c>
      <c r="E74" s="29"/>
      <c r="F74" s="29"/>
      <c r="G74" s="29">
        <f>COUNT(G70:G73)</f>
        <v>4</v>
      </c>
      <c r="I74" s="44"/>
      <c r="J74"/>
    </row>
    <row r="75" ht="27" customHeight="1" spans="1:10">
      <c r="A75" s="30" t="s">
        <v>7</v>
      </c>
      <c r="B75" s="30" t="s">
        <v>148</v>
      </c>
      <c r="C75" s="213" t="s">
        <v>9</v>
      </c>
      <c r="D75" s="22" t="s">
        <v>149</v>
      </c>
      <c r="E75" s="9" t="s">
        <v>150</v>
      </c>
      <c r="F75" s="9" t="s">
        <v>151</v>
      </c>
      <c r="G75" s="30">
        <v>2</v>
      </c>
      <c r="I75" s="44"/>
      <c r="J75"/>
    </row>
    <row r="76" ht="27" customHeight="1" spans="1:10">
      <c r="A76" s="30" t="s">
        <v>7</v>
      </c>
      <c r="B76" s="30" t="s">
        <v>148</v>
      </c>
      <c r="C76" s="194"/>
      <c r="D76" s="24"/>
      <c r="E76" s="9" t="s">
        <v>152</v>
      </c>
      <c r="F76" s="9" t="s">
        <v>153</v>
      </c>
      <c r="G76" s="30">
        <v>2</v>
      </c>
      <c r="I76" s="44"/>
      <c r="J76"/>
    </row>
    <row r="77" ht="27" customHeight="1" spans="1:10">
      <c r="A77" s="30" t="s">
        <v>7</v>
      </c>
      <c r="B77" s="30" t="s">
        <v>148</v>
      </c>
      <c r="C77" s="213" t="s">
        <v>9</v>
      </c>
      <c r="D77" s="22" t="s">
        <v>154</v>
      </c>
      <c r="E77" s="9" t="s">
        <v>155</v>
      </c>
      <c r="F77" s="9" t="s">
        <v>156</v>
      </c>
      <c r="G77" s="30">
        <v>2</v>
      </c>
      <c r="I77" s="44"/>
      <c r="J77"/>
    </row>
    <row r="78" ht="27" customHeight="1" spans="1:10">
      <c r="A78" s="30" t="s">
        <v>7</v>
      </c>
      <c r="B78" s="30" t="s">
        <v>148</v>
      </c>
      <c r="C78" s="194"/>
      <c r="D78" s="24"/>
      <c r="E78" s="9" t="s">
        <v>52</v>
      </c>
      <c r="F78" s="9" t="s">
        <v>157</v>
      </c>
      <c r="G78" s="30">
        <v>2</v>
      </c>
      <c r="I78" s="44"/>
      <c r="J78"/>
    </row>
    <row r="79" ht="27" customHeight="1" spans="1:10">
      <c r="A79" s="30" t="s">
        <v>7</v>
      </c>
      <c r="B79" s="30" t="s">
        <v>148</v>
      </c>
      <c r="C79" s="213" t="s">
        <v>9</v>
      </c>
      <c r="D79" s="22" t="s">
        <v>158</v>
      </c>
      <c r="E79" s="9" t="s">
        <v>159</v>
      </c>
      <c r="F79" s="9" t="s">
        <v>160</v>
      </c>
      <c r="G79" s="30">
        <v>2</v>
      </c>
      <c r="I79" s="44"/>
      <c r="J79"/>
    </row>
    <row r="80" ht="27" customHeight="1" spans="1:10">
      <c r="A80" s="30" t="s">
        <v>7</v>
      </c>
      <c r="B80" s="30" t="s">
        <v>148</v>
      </c>
      <c r="C80" s="194"/>
      <c r="D80" s="24"/>
      <c r="E80" s="9" t="s">
        <v>78</v>
      </c>
      <c r="F80" s="9" t="s">
        <v>161</v>
      </c>
      <c r="G80" s="30">
        <v>2</v>
      </c>
      <c r="I80" s="44"/>
      <c r="J80"/>
    </row>
    <row r="81" ht="27" customHeight="1" spans="1:10">
      <c r="A81" s="30" t="s">
        <v>7</v>
      </c>
      <c r="B81" s="30" t="s">
        <v>148</v>
      </c>
      <c r="C81" s="213" t="s">
        <v>9</v>
      </c>
      <c r="D81" s="22" t="s">
        <v>162</v>
      </c>
      <c r="E81" s="9" t="s">
        <v>163</v>
      </c>
      <c r="F81" s="9" t="s">
        <v>164</v>
      </c>
      <c r="G81" s="30">
        <v>5</v>
      </c>
      <c r="I81" s="44"/>
      <c r="J81"/>
    </row>
    <row r="82" ht="27" customHeight="1" spans="1:10">
      <c r="A82" s="30" t="s">
        <v>7</v>
      </c>
      <c r="B82" s="30" t="s">
        <v>148</v>
      </c>
      <c r="C82" s="193"/>
      <c r="D82" s="23"/>
      <c r="E82" s="9" t="s">
        <v>165</v>
      </c>
      <c r="F82" s="9" t="s">
        <v>46</v>
      </c>
      <c r="G82" s="30">
        <v>5</v>
      </c>
      <c r="I82" s="44"/>
      <c r="J82"/>
    </row>
    <row r="83" ht="27" customHeight="1" spans="1:10">
      <c r="A83" s="30" t="s">
        <v>7</v>
      </c>
      <c r="B83" s="30" t="s">
        <v>148</v>
      </c>
      <c r="C83" s="193"/>
      <c r="D83" s="23"/>
      <c r="E83" s="214" t="s">
        <v>166</v>
      </c>
      <c r="F83" s="214" t="s">
        <v>167</v>
      </c>
      <c r="G83" s="30">
        <v>5</v>
      </c>
      <c r="I83" s="44"/>
      <c r="J83"/>
    </row>
    <row r="84" ht="27" customHeight="1" spans="1:10">
      <c r="A84" s="30" t="s">
        <v>7</v>
      </c>
      <c r="B84" s="30" t="s">
        <v>148</v>
      </c>
      <c r="C84" s="193"/>
      <c r="D84" s="23"/>
      <c r="E84" s="214" t="s">
        <v>168</v>
      </c>
      <c r="F84" s="214" t="s">
        <v>169</v>
      </c>
      <c r="G84" s="30">
        <v>5</v>
      </c>
      <c r="I84" s="44"/>
      <c r="J84"/>
    </row>
    <row r="85" ht="27" customHeight="1" spans="1:10">
      <c r="A85" s="30" t="s">
        <v>7</v>
      </c>
      <c r="B85" s="30" t="s">
        <v>148</v>
      </c>
      <c r="C85" s="193"/>
      <c r="D85" s="23"/>
      <c r="E85" s="9" t="s">
        <v>170</v>
      </c>
      <c r="F85" s="9" t="s">
        <v>100</v>
      </c>
      <c r="G85" s="30">
        <v>3</v>
      </c>
      <c r="I85" s="44"/>
      <c r="J85"/>
    </row>
    <row r="86" ht="27" customHeight="1" spans="1:10">
      <c r="A86" s="29" t="s">
        <v>31</v>
      </c>
      <c r="B86" s="30"/>
      <c r="C86" s="31"/>
      <c r="D86" s="29">
        <f>COUNTIF(C75:C85,"Y")</f>
        <v>4</v>
      </c>
      <c r="E86" s="31"/>
      <c r="F86" s="31"/>
      <c r="G86" s="29">
        <f>COUNT(G75:G85)</f>
        <v>11</v>
      </c>
      <c r="I86" s="44"/>
      <c r="J86"/>
    </row>
    <row r="87" ht="27" customHeight="1" spans="1:10">
      <c r="A87" s="30" t="s">
        <v>7</v>
      </c>
      <c r="B87" s="30" t="s">
        <v>171</v>
      </c>
      <c r="C87" s="33" t="s">
        <v>9</v>
      </c>
      <c r="D87" s="36" t="s">
        <v>172</v>
      </c>
      <c r="E87" s="30" t="s">
        <v>173</v>
      </c>
      <c r="F87" s="9" t="s">
        <v>74</v>
      </c>
      <c r="G87" s="7">
        <v>2</v>
      </c>
      <c r="I87" s="44"/>
      <c r="J87"/>
    </row>
    <row r="88" ht="27" customHeight="1" spans="1:10">
      <c r="A88" s="30" t="s">
        <v>7</v>
      </c>
      <c r="B88" s="30" t="s">
        <v>171</v>
      </c>
      <c r="C88" s="34"/>
      <c r="D88" s="16"/>
      <c r="E88" s="30" t="s">
        <v>174</v>
      </c>
      <c r="F88" s="9" t="s">
        <v>156</v>
      </c>
      <c r="G88" s="7">
        <v>2</v>
      </c>
      <c r="I88" s="44"/>
      <c r="J88"/>
    </row>
    <row r="89" ht="27" customHeight="1" spans="1:10">
      <c r="A89" s="30" t="s">
        <v>7</v>
      </c>
      <c r="B89" s="30" t="s">
        <v>171</v>
      </c>
      <c r="C89" s="33" t="s">
        <v>9</v>
      </c>
      <c r="D89" s="36" t="s">
        <v>175</v>
      </c>
      <c r="E89" s="30" t="s">
        <v>176</v>
      </c>
      <c r="F89" s="9" t="s">
        <v>177</v>
      </c>
      <c r="G89" s="7">
        <v>2</v>
      </c>
      <c r="I89" s="44"/>
      <c r="J89"/>
    </row>
    <row r="90" ht="27" customHeight="1" spans="1:10">
      <c r="A90" s="30" t="s">
        <v>7</v>
      </c>
      <c r="B90" s="30" t="s">
        <v>171</v>
      </c>
      <c r="C90" s="34"/>
      <c r="D90" s="16"/>
      <c r="E90" s="30" t="s">
        <v>178</v>
      </c>
      <c r="F90" s="9" t="s">
        <v>51</v>
      </c>
      <c r="G90" s="7">
        <v>2</v>
      </c>
      <c r="I90" s="44"/>
      <c r="J90"/>
    </row>
    <row r="91" ht="27" customHeight="1" spans="1:10">
      <c r="A91" s="29" t="s">
        <v>31</v>
      </c>
      <c r="B91" s="30"/>
      <c r="C91" s="31"/>
      <c r="D91" s="29">
        <f>COUNTIF(C87:C90,"Y")</f>
        <v>2</v>
      </c>
      <c r="E91" s="31"/>
      <c r="F91" s="31"/>
      <c r="G91" s="29">
        <f>COUNT(G87:G90)</f>
        <v>4</v>
      </c>
      <c r="I91" s="44"/>
      <c r="J91"/>
    </row>
    <row r="92" ht="21" customHeight="1" spans="1:10">
      <c r="A92" s="30" t="s">
        <v>7</v>
      </c>
      <c r="B92" s="215" t="s">
        <v>179</v>
      </c>
      <c r="C92" s="19" t="s">
        <v>9</v>
      </c>
      <c r="D92" s="9" t="s">
        <v>180</v>
      </c>
      <c r="E92" s="9" t="s">
        <v>181</v>
      </c>
      <c r="F92" s="9" t="s">
        <v>182</v>
      </c>
      <c r="G92" s="19">
        <v>3</v>
      </c>
      <c r="I92" s="44"/>
      <c r="J92"/>
    </row>
    <row r="93" ht="18" customHeight="1" spans="1:10">
      <c r="A93" s="30" t="s">
        <v>7</v>
      </c>
      <c r="B93" s="215" t="s">
        <v>179</v>
      </c>
      <c r="C93" s="19"/>
      <c r="D93" s="9"/>
      <c r="E93" s="9" t="s">
        <v>183</v>
      </c>
      <c r="F93" s="9" t="s">
        <v>184</v>
      </c>
      <c r="G93" s="19">
        <v>3</v>
      </c>
      <c r="I93" s="44"/>
      <c r="J93"/>
    </row>
    <row r="94" ht="16" customHeight="1" spans="1:10">
      <c r="A94" s="30" t="s">
        <v>7</v>
      </c>
      <c r="B94" s="215" t="s">
        <v>179</v>
      </c>
      <c r="C94" s="19"/>
      <c r="D94" s="9"/>
      <c r="E94" s="9" t="s">
        <v>185</v>
      </c>
      <c r="F94" s="9" t="s">
        <v>100</v>
      </c>
      <c r="G94" s="19">
        <v>3</v>
      </c>
      <c r="I94" s="44"/>
      <c r="J94"/>
    </row>
    <row r="95" spans="1:7">
      <c r="A95" s="29" t="s">
        <v>31</v>
      </c>
      <c r="B95" s="30"/>
      <c r="C95" s="31"/>
      <c r="D95" s="29">
        <f>COUNTIF(C92,"Y")</f>
        <v>1</v>
      </c>
      <c r="E95" s="31"/>
      <c r="F95" s="31"/>
      <c r="G95" s="29">
        <f>COUNT(G92:G94)</f>
        <v>3</v>
      </c>
    </row>
    <row r="96" spans="1:7">
      <c r="A96" s="31" t="s">
        <v>186</v>
      </c>
      <c r="B96" s="31"/>
      <c r="C96" s="31"/>
      <c r="D96" s="31">
        <f>D12+D27+D40+D46+D63+D69+D74+D86+D91+D95</f>
        <v>31</v>
      </c>
      <c r="E96" s="31"/>
      <c r="F96" s="31"/>
      <c r="G96" s="31">
        <f>G12+G27+G40+G46+G63+G69+G74+G86+G91+G95</f>
        <v>83</v>
      </c>
    </row>
  </sheetData>
  <sortState ref="A2:R247">
    <sortCondition ref="B2" descending="1"/>
  </sortState>
  <mergeCells count="63">
    <mergeCell ref="A1:G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5"/>
    <mergeCell ref="C56:C58"/>
    <mergeCell ref="C59:C62"/>
    <mergeCell ref="C64:C65"/>
    <mergeCell ref="C66:C68"/>
    <mergeCell ref="C70:C71"/>
    <mergeCell ref="C72:C73"/>
    <mergeCell ref="C75:C76"/>
    <mergeCell ref="C77:C78"/>
    <mergeCell ref="C79:C80"/>
    <mergeCell ref="C81:C85"/>
    <mergeCell ref="C87:C88"/>
    <mergeCell ref="C89:C90"/>
    <mergeCell ref="C92:C94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5"/>
    <mergeCell ref="D56:D58"/>
    <mergeCell ref="D59:D62"/>
    <mergeCell ref="D64:D65"/>
    <mergeCell ref="D66:D68"/>
    <mergeCell ref="D70:D71"/>
    <mergeCell ref="D72:D73"/>
    <mergeCell ref="D75:D76"/>
    <mergeCell ref="D77:D78"/>
    <mergeCell ref="D79:D80"/>
    <mergeCell ref="D81:D85"/>
    <mergeCell ref="D87:D88"/>
    <mergeCell ref="D89:D90"/>
    <mergeCell ref="D92:D9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J519"/>
  <sheetViews>
    <sheetView topLeftCell="A511" workbookViewId="0">
      <selection activeCell="E444" sqref="E444:F444"/>
    </sheetView>
  </sheetViews>
  <sheetFormatPr defaultColWidth="9" defaultRowHeight="29" customHeight="1"/>
  <cols>
    <col min="1" max="1" width="9.62962962962963" style="45" customWidth="1"/>
    <col min="2" max="2" width="12.5555555555556" style="45" customWidth="1"/>
    <col min="3" max="3" width="4.25" style="45" customWidth="1"/>
    <col min="4" max="5" width="9" style="45"/>
    <col min="6" max="6" width="22.6296296296296" style="45" customWidth="1"/>
    <col min="7" max="7" width="9" style="45"/>
    <col min="8" max="16384" width="9" style="155"/>
  </cols>
  <sheetData>
    <row r="1" s="155" customFormat="1" customHeight="1" spans="1:7">
      <c r="A1" s="3" t="s">
        <v>187</v>
      </c>
      <c r="B1" s="3"/>
      <c r="C1" s="3"/>
      <c r="D1" s="4"/>
      <c r="E1" s="3"/>
      <c r="F1" s="3"/>
      <c r="G1" s="3"/>
    </row>
    <row r="2" s="155" customFormat="1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s="155" customFormat="1" customHeight="1" spans="1:10">
      <c r="A3" s="36" t="s">
        <v>188</v>
      </c>
      <c r="B3" s="36" t="s">
        <v>189</v>
      </c>
      <c r="C3" s="36" t="s">
        <v>9</v>
      </c>
      <c r="D3" s="36" t="s">
        <v>190</v>
      </c>
      <c r="E3" s="7" t="s">
        <v>38</v>
      </c>
      <c r="F3" s="7" t="s">
        <v>191</v>
      </c>
      <c r="G3" s="7">
        <v>3</v>
      </c>
      <c r="I3" s="44"/>
      <c r="J3"/>
    </row>
    <row r="4" s="155" customFormat="1" customHeight="1" spans="1:10">
      <c r="A4" s="25"/>
      <c r="B4" s="25"/>
      <c r="C4" s="25"/>
      <c r="D4" s="25"/>
      <c r="E4" s="7" t="s">
        <v>192</v>
      </c>
      <c r="F4" s="7" t="s">
        <v>193</v>
      </c>
      <c r="G4" s="7">
        <v>3</v>
      </c>
      <c r="I4" s="44"/>
      <c r="J4"/>
    </row>
    <row r="5" s="155" customFormat="1" customHeight="1" spans="1:10">
      <c r="A5" s="16"/>
      <c r="B5" s="16"/>
      <c r="C5" s="16"/>
      <c r="D5" s="16"/>
      <c r="E5" s="7" t="s">
        <v>194</v>
      </c>
      <c r="F5" s="7" t="s">
        <v>195</v>
      </c>
      <c r="G5" s="7">
        <v>3</v>
      </c>
      <c r="I5" s="44"/>
      <c r="J5"/>
    </row>
    <row r="6" s="155" customFormat="1" customHeight="1" spans="1:10">
      <c r="A6" s="36" t="s">
        <v>188</v>
      </c>
      <c r="B6" s="36" t="s">
        <v>189</v>
      </c>
      <c r="C6" s="36" t="s">
        <v>9</v>
      </c>
      <c r="D6" s="36" t="s">
        <v>196</v>
      </c>
      <c r="E6" s="7" t="s">
        <v>197</v>
      </c>
      <c r="F6" s="7" t="s">
        <v>198</v>
      </c>
      <c r="G6" s="7">
        <v>3</v>
      </c>
      <c r="I6" s="44"/>
      <c r="J6"/>
    </row>
    <row r="7" s="155" customFormat="1" customHeight="1" spans="1:10">
      <c r="A7" s="25"/>
      <c r="B7" s="25"/>
      <c r="C7" s="25"/>
      <c r="D7" s="25"/>
      <c r="E7" s="7" t="s">
        <v>199</v>
      </c>
      <c r="F7" s="7" t="s">
        <v>156</v>
      </c>
      <c r="G7" s="7">
        <v>3</v>
      </c>
      <c r="I7" s="44"/>
      <c r="J7"/>
    </row>
    <row r="8" s="155" customFormat="1" customHeight="1" spans="1:10">
      <c r="A8" s="16"/>
      <c r="B8" s="16"/>
      <c r="C8" s="16"/>
      <c r="D8" s="16"/>
      <c r="E8" s="7" t="s">
        <v>200</v>
      </c>
      <c r="F8" s="7" t="s">
        <v>201</v>
      </c>
      <c r="G8" s="7">
        <v>3</v>
      </c>
      <c r="I8" s="44"/>
      <c r="J8"/>
    </row>
    <row r="9" s="155" customFormat="1" customHeight="1" spans="1:10">
      <c r="A9" s="36" t="s">
        <v>188</v>
      </c>
      <c r="B9" s="36" t="s">
        <v>189</v>
      </c>
      <c r="C9" s="36" t="s">
        <v>9</v>
      </c>
      <c r="D9" s="36" t="s">
        <v>202</v>
      </c>
      <c r="E9" s="7" t="s">
        <v>203</v>
      </c>
      <c r="F9" s="7" t="s">
        <v>204</v>
      </c>
      <c r="G9" s="7">
        <v>6</v>
      </c>
      <c r="I9" s="44"/>
      <c r="J9"/>
    </row>
    <row r="10" s="155" customFormat="1" customHeight="1" spans="1:10">
      <c r="A10" s="25"/>
      <c r="B10" s="25"/>
      <c r="C10" s="25"/>
      <c r="D10" s="25"/>
      <c r="E10" s="7" t="s">
        <v>205</v>
      </c>
      <c r="F10" s="7" t="s">
        <v>132</v>
      </c>
      <c r="G10" s="7">
        <v>6</v>
      </c>
      <c r="I10" s="44"/>
      <c r="J10"/>
    </row>
    <row r="11" s="155" customFormat="1" customHeight="1" spans="1:10">
      <c r="A11" s="25"/>
      <c r="B11" s="25"/>
      <c r="C11" s="25"/>
      <c r="D11" s="25"/>
      <c r="E11" s="7" t="s">
        <v>206</v>
      </c>
      <c r="F11" s="7" t="s">
        <v>207</v>
      </c>
      <c r="G11" s="7">
        <v>6</v>
      </c>
      <c r="I11" s="44"/>
      <c r="J11"/>
    </row>
    <row r="12" s="155" customFormat="1" customHeight="1" spans="1:10">
      <c r="A12" s="25"/>
      <c r="B12" s="25"/>
      <c r="C12" s="25"/>
      <c r="D12" s="25"/>
      <c r="E12" s="7" t="s">
        <v>208</v>
      </c>
      <c r="F12" s="7" t="s">
        <v>209</v>
      </c>
      <c r="G12" s="7">
        <v>6</v>
      </c>
      <c r="I12" s="44"/>
      <c r="J12"/>
    </row>
    <row r="13" s="155" customFormat="1" customHeight="1" spans="1:10">
      <c r="A13" s="25"/>
      <c r="B13" s="25"/>
      <c r="C13" s="25"/>
      <c r="D13" s="25"/>
      <c r="E13" s="7" t="s">
        <v>210</v>
      </c>
      <c r="F13" s="7" t="s">
        <v>211</v>
      </c>
      <c r="G13" s="7">
        <v>6</v>
      </c>
      <c r="I13" s="44"/>
      <c r="J13"/>
    </row>
    <row r="14" s="155" customFormat="1" customHeight="1" spans="1:10">
      <c r="A14" s="16"/>
      <c r="B14" s="16"/>
      <c r="C14" s="25"/>
      <c r="D14" s="25"/>
      <c r="E14" s="7" t="s">
        <v>212</v>
      </c>
      <c r="F14" s="7" t="s">
        <v>213</v>
      </c>
      <c r="G14" s="7">
        <v>6</v>
      </c>
      <c r="I14" s="44"/>
      <c r="J14"/>
    </row>
    <row r="15" s="155" customFormat="1" customHeight="1" spans="1:10">
      <c r="A15" s="36" t="s">
        <v>188</v>
      </c>
      <c r="B15" s="36" t="s">
        <v>189</v>
      </c>
      <c r="C15" s="36" t="s">
        <v>9</v>
      </c>
      <c r="D15" s="36" t="s">
        <v>214</v>
      </c>
      <c r="E15" s="7" t="s">
        <v>215</v>
      </c>
      <c r="F15" s="7" t="s">
        <v>216</v>
      </c>
      <c r="G15" s="7">
        <v>6</v>
      </c>
      <c r="I15" s="44"/>
      <c r="J15"/>
    </row>
    <row r="16" s="155" customFormat="1" customHeight="1" spans="1:10">
      <c r="A16" s="25"/>
      <c r="B16" s="25"/>
      <c r="C16" s="25"/>
      <c r="D16" s="25"/>
      <c r="E16" s="7" t="s">
        <v>52</v>
      </c>
      <c r="F16" s="7" t="s">
        <v>217</v>
      </c>
      <c r="G16" s="7">
        <v>6</v>
      </c>
      <c r="I16" s="44"/>
      <c r="J16"/>
    </row>
    <row r="17" s="155" customFormat="1" customHeight="1" spans="1:10">
      <c r="A17" s="25"/>
      <c r="B17" s="25"/>
      <c r="C17" s="25"/>
      <c r="D17" s="25"/>
      <c r="E17" s="7" t="s">
        <v>218</v>
      </c>
      <c r="F17" s="7" t="s">
        <v>219</v>
      </c>
      <c r="G17" s="7">
        <v>6</v>
      </c>
      <c r="I17" s="44"/>
      <c r="J17"/>
    </row>
    <row r="18" s="155" customFormat="1" customHeight="1" spans="1:10">
      <c r="A18" s="25"/>
      <c r="B18" s="25"/>
      <c r="C18" s="25"/>
      <c r="D18" s="25"/>
      <c r="E18" s="7" t="s">
        <v>220</v>
      </c>
      <c r="F18" s="7" t="s">
        <v>221</v>
      </c>
      <c r="G18" s="7">
        <v>6</v>
      </c>
      <c r="I18" s="44"/>
      <c r="J18"/>
    </row>
    <row r="19" s="155" customFormat="1" customHeight="1" spans="1:10">
      <c r="A19" s="25"/>
      <c r="B19" s="25"/>
      <c r="C19" s="25"/>
      <c r="D19" s="25"/>
      <c r="E19" s="7" t="s">
        <v>222</v>
      </c>
      <c r="F19" s="7" t="s">
        <v>223</v>
      </c>
      <c r="G19" s="7">
        <v>6</v>
      </c>
      <c r="I19" s="44"/>
      <c r="J19"/>
    </row>
    <row r="20" s="155" customFormat="1" customHeight="1" spans="1:10">
      <c r="A20" s="16"/>
      <c r="B20" s="16"/>
      <c r="C20" s="16"/>
      <c r="D20" s="16"/>
      <c r="E20" s="7" t="s">
        <v>206</v>
      </c>
      <c r="F20" s="7" t="s">
        <v>224</v>
      </c>
      <c r="G20" s="7">
        <v>6</v>
      </c>
      <c r="I20" s="44"/>
      <c r="J20"/>
    </row>
    <row r="21" s="155" customFormat="1" customHeight="1" spans="1:10">
      <c r="A21" s="36" t="s">
        <v>188</v>
      </c>
      <c r="B21" s="36" t="s">
        <v>189</v>
      </c>
      <c r="C21" s="7" t="s">
        <v>9</v>
      </c>
      <c r="D21" s="32" t="s">
        <v>225</v>
      </c>
      <c r="E21" s="32" t="s">
        <v>226</v>
      </c>
      <c r="F21" s="32" t="s">
        <v>227</v>
      </c>
      <c r="G21" s="7">
        <v>2</v>
      </c>
      <c r="I21" s="44"/>
      <c r="J21"/>
    </row>
    <row r="22" s="155" customFormat="1" customHeight="1" spans="1:10">
      <c r="A22" s="16"/>
      <c r="B22" s="16"/>
      <c r="C22" s="7"/>
      <c r="D22" s="32"/>
      <c r="E22" s="32" t="s">
        <v>228</v>
      </c>
      <c r="F22" s="32" t="s">
        <v>211</v>
      </c>
      <c r="G22" s="7">
        <v>2</v>
      </c>
      <c r="I22" s="44"/>
      <c r="J22"/>
    </row>
    <row r="23" s="155" customFormat="1" customHeight="1" spans="1:10">
      <c r="A23" s="36" t="s">
        <v>188</v>
      </c>
      <c r="B23" s="36" t="s">
        <v>189</v>
      </c>
      <c r="C23" s="7" t="s">
        <v>9</v>
      </c>
      <c r="D23" s="32" t="s">
        <v>229</v>
      </c>
      <c r="E23" s="32" t="s">
        <v>230</v>
      </c>
      <c r="F23" s="32" t="s">
        <v>231</v>
      </c>
      <c r="G23" s="7">
        <v>3</v>
      </c>
      <c r="I23" s="44"/>
      <c r="J23"/>
    </row>
    <row r="24" s="155" customFormat="1" customHeight="1" spans="1:10">
      <c r="A24" s="25"/>
      <c r="B24" s="25"/>
      <c r="C24" s="7"/>
      <c r="D24" s="32"/>
      <c r="E24" s="32" t="s">
        <v>232</v>
      </c>
      <c r="F24" s="32" t="s">
        <v>204</v>
      </c>
      <c r="G24" s="7">
        <v>3</v>
      </c>
      <c r="I24" s="44"/>
      <c r="J24"/>
    </row>
    <row r="25" s="155" customFormat="1" customHeight="1" spans="1:10">
      <c r="A25" s="16"/>
      <c r="B25" s="16"/>
      <c r="C25" s="7"/>
      <c r="D25" s="32"/>
      <c r="E25" s="32" t="s">
        <v>233</v>
      </c>
      <c r="F25" s="32" t="s">
        <v>234</v>
      </c>
      <c r="G25" s="7">
        <v>3</v>
      </c>
      <c r="I25" s="44"/>
      <c r="J25"/>
    </row>
    <row r="26" s="155" customFormat="1" customHeight="1" spans="1:10">
      <c r="A26" s="36" t="s">
        <v>188</v>
      </c>
      <c r="B26" s="36" t="s">
        <v>189</v>
      </c>
      <c r="C26" s="7" t="s">
        <v>9</v>
      </c>
      <c r="D26" s="32" t="s">
        <v>235</v>
      </c>
      <c r="E26" s="32" t="s">
        <v>236</v>
      </c>
      <c r="F26" s="32" t="s">
        <v>237</v>
      </c>
      <c r="G26" s="7">
        <v>2</v>
      </c>
      <c r="I26" s="44"/>
      <c r="J26"/>
    </row>
    <row r="27" s="155" customFormat="1" customHeight="1" spans="1:10">
      <c r="A27" s="16"/>
      <c r="B27" s="16"/>
      <c r="C27" s="7"/>
      <c r="D27" s="32"/>
      <c r="E27" s="32" t="s">
        <v>238</v>
      </c>
      <c r="F27" s="32" t="s">
        <v>239</v>
      </c>
      <c r="G27" s="7">
        <v>2</v>
      </c>
      <c r="I27" s="44"/>
      <c r="J27"/>
    </row>
    <row r="28" s="155" customFormat="1" customHeight="1" spans="1:10">
      <c r="A28" s="36" t="s">
        <v>188</v>
      </c>
      <c r="B28" s="36" t="s">
        <v>189</v>
      </c>
      <c r="C28" s="7" t="s">
        <v>9</v>
      </c>
      <c r="D28" s="30" t="s">
        <v>240</v>
      </c>
      <c r="E28" s="30" t="s">
        <v>241</v>
      </c>
      <c r="F28" s="30" t="s">
        <v>211</v>
      </c>
      <c r="G28" s="7">
        <v>5</v>
      </c>
      <c r="I28" s="44"/>
      <c r="J28"/>
    </row>
    <row r="29" s="155" customFormat="1" customHeight="1" spans="1:10">
      <c r="A29" s="25"/>
      <c r="B29" s="25"/>
      <c r="C29" s="7"/>
      <c r="D29" s="30"/>
      <c r="E29" s="30" t="s">
        <v>242</v>
      </c>
      <c r="F29" s="30" t="s">
        <v>243</v>
      </c>
      <c r="G29" s="7">
        <v>5</v>
      </c>
      <c r="I29" s="44"/>
      <c r="J29"/>
    </row>
    <row r="30" s="155" customFormat="1" customHeight="1" spans="1:10">
      <c r="A30" s="25"/>
      <c r="B30" s="25"/>
      <c r="C30" s="7"/>
      <c r="D30" s="30"/>
      <c r="E30" s="30" t="s">
        <v>244</v>
      </c>
      <c r="F30" s="30" t="s">
        <v>245</v>
      </c>
      <c r="G30" s="7">
        <v>5</v>
      </c>
      <c r="I30" s="44"/>
      <c r="J30"/>
    </row>
    <row r="31" s="155" customFormat="1" customHeight="1" spans="1:10">
      <c r="A31" s="25"/>
      <c r="B31" s="25"/>
      <c r="C31" s="7"/>
      <c r="D31" s="30"/>
      <c r="E31" s="30" t="s">
        <v>246</v>
      </c>
      <c r="F31" s="30" t="s">
        <v>247</v>
      </c>
      <c r="G31" s="7">
        <v>5</v>
      </c>
      <c r="I31" s="44"/>
      <c r="J31"/>
    </row>
    <row r="32" s="155" customFormat="1" customHeight="1" spans="1:10">
      <c r="A32" s="16"/>
      <c r="B32" s="16"/>
      <c r="C32" s="7"/>
      <c r="D32" s="30"/>
      <c r="E32" s="30" t="s">
        <v>248</v>
      </c>
      <c r="F32" s="158" t="s">
        <v>249</v>
      </c>
      <c r="G32" s="7">
        <v>5</v>
      </c>
      <c r="I32" s="44"/>
      <c r="J32"/>
    </row>
    <row r="33" s="155" customFormat="1" customHeight="1" spans="1:10">
      <c r="A33" s="36" t="s">
        <v>188</v>
      </c>
      <c r="B33" s="36" t="s">
        <v>189</v>
      </c>
      <c r="C33" s="25" t="s">
        <v>9</v>
      </c>
      <c r="D33" s="53" t="s">
        <v>250</v>
      </c>
      <c r="E33" s="19" t="s">
        <v>251</v>
      </c>
      <c r="F33" s="19" t="s">
        <v>252</v>
      </c>
      <c r="G33" s="19">
        <v>6</v>
      </c>
      <c r="I33" s="44"/>
      <c r="J33"/>
    </row>
    <row r="34" s="155" customFormat="1" customHeight="1" spans="1:10">
      <c r="A34" s="25"/>
      <c r="B34" s="25"/>
      <c r="C34" s="25"/>
      <c r="D34" s="55"/>
      <c r="E34" s="19" t="s">
        <v>38</v>
      </c>
      <c r="F34" s="19" t="s">
        <v>227</v>
      </c>
      <c r="G34" s="19">
        <v>6</v>
      </c>
      <c r="I34" s="44"/>
      <c r="J34"/>
    </row>
    <row r="35" s="155" customFormat="1" customHeight="1" spans="1:10">
      <c r="A35" s="25"/>
      <c r="B35" s="25"/>
      <c r="C35" s="25"/>
      <c r="D35" s="55"/>
      <c r="E35" s="19" t="s">
        <v>253</v>
      </c>
      <c r="F35" s="158" t="s">
        <v>254</v>
      </c>
      <c r="G35" s="19">
        <v>6</v>
      </c>
      <c r="I35" s="44"/>
      <c r="J35"/>
    </row>
    <row r="36" s="155" customFormat="1" customHeight="1" spans="1:10">
      <c r="A36" s="25"/>
      <c r="B36" s="25"/>
      <c r="C36" s="25"/>
      <c r="D36" s="55"/>
      <c r="E36" s="19" t="s">
        <v>255</v>
      </c>
      <c r="F36" s="19" t="s">
        <v>237</v>
      </c>
      <c r="G36" s="19">
        <v>6</v>
      </c>
      <c r="I36" s="44"/>
      <c r="J36"/>
    </row>
    <row r="37" s="155" customFormat="1" customHeight="1" spans="1:10">
      <c r="A37" s="25"/>
      <c r="B37" s="25"/>
      <c r="C37" s="25"/>
      <c r="D37" s="55"/>
      <c r="E37" s="19" t="s">
        <v>256</v>
      </c>
      <c r="F37" s="19" t="s">
        <v>239</v>
      </c>
      <c r="G37" s="19">
        <v>6</v>
      </c>
      <c r="I37" s="44"/>
      <c r="J37"/>
    </row>
    <row r="38" s="155" customFormat="1" customHeight="1" spans="1:10">
      <c r="A38" s="16"/>
      <c r="B38" s="16"/>
      <c r="C38" s="25"/>
      <c r="D38" s="17"/>
      <c r="E38" s="19" t="s">
        <v>257</v>
      </c>
      <c r="F38" s="19" t="s">
        <v>258</v>
      </c>
      <c r="G38" s="19">
        <v>6</v>
      </c>
      <c r="I38" s="44"/>
      <c r="J38"/>
    </row>
    <row r="39" s="155" customFormat="1" customHeight="1" spans="1:10">
      <c r="A39" s="36" t="s">
        <v>188</v>
      </c>
      <c r="B39" s="36" t="s">
        <v>189</v>
      </c>
      <c r="C39" s="36" t="s">
        <v>9</v>
      </c>
      <c r="D39" s="36" t="s">
        <v>259</v>
      </c>
      <c r="E39" s="7" t="s">
        <v>260</v>
      </c>
      <c r="F39" s="7" t="s">
        <v>261</v>
      </c>
      <c r="G39" s="7">
        <v>2</v>
      </c>
      <c r="I39" s="44"/>
      <c r="J39"/>
    </row>
    <row r="40" s="155" customFormat="1" customHeight="1" spans="1:10">
      <c r="A40" s="16"/>
      <c r="B40" s="16"/>
      <c r="C40" s="16"/>
      <c r="D40" s="16"/>
      <c r="E40" s="7" t="s">
        <v>262</v>
      </c>
      <c r="F40" s="7" t="s">
        <v>263</v>
      </c>
      <c r="G40" s="7">
        <v>2</v>
      </c>
      <c r="I40" s="44"/>
      <c r="J40"/>
    </row>
    <row r="41" s="155" customFormat="1" customHeight="1" spans="1:10">
      <c r="A41" s="36" t="s">
        <v>188</v>
      </c>
      <c r="B41" s="36" t="s">
        <v>189</v>
      </c>
      <c r="C41" s="7" t="s">
        <v>9</v>
      </c>
      <c r="D41" s="100" t="s">
        <v>264</v>
      </c>
      <c r="E41" s="119" t="s">
        <v>206</v>
      </c>
      <c r="F41" s="119" t="s">
        <v>265</v>
      </c>
      <c r="G41" s="7">
        <v>5</v>
      </c>
      <c r="I41" s="44"/>
      <c r="J41"/>
    </row>
    <row r="42" s="155" customFormat="1" customHeight="1" spans="1:10">
      <c r="A42" s="25"/>
      <c r="B42" s="25"/>
      <c r="C42" s="7"/>
      <c r="D42" s="159"/>
      <c r="E42" s="119" t="s">
        <v>266</v>
      </c>
      <c r="F42" s="119" t="s">
        <v>267</v>
      </c>
      <c r="G42" s="7">
        <v>5</v>
      </c>
      <c r="I42" s="44"/>
      <c r="J42"/>
    </row>
    <row r="43" s="155" customFormat="1" customHeight="1" spans="1:10">
      <c r="A43" s="25"/>
      <c r="B43" s="25"/>
      <c r="C43" s="7"/>
      <c r="D43" s="159"/>
      <c r="E43" s="119" t="s">
        <v>268</v>
      </c>
      <c r="F43" s="119" t="s">
        <v>269</v>
      </c>
      <c r="G43" s="7">
        <v>5</v>
      </c>
      <c r="I43" s="44"/>
      <c r="J43"/>
    </row>
    <row r="44" s="155" customFormat="1" customHeight="1" spans="1:10">
      <c r="A44" s="25"/>
      <c r="B44" s="25"/>
      <c r="C44" s="7"/>
      <c r="D44" s="159"/>
      <c r="E44" s="119" t="s">
        <v>270</v>
      </c>
      <c r="F44" s="119" t="s">
        <v>271</v>
      </c>
      <c r="G44" s="7">
        <v>5</v>
      </c>
      <c r="I44" s="44"/>
      <c r="J44"/>
    </row>
    <row r="45" s="155" customFormat="1" customHeight="1" spans="1:10">
      <c r="A45" s="16"/>
      <c r="B45" s="16"/>
      <c r="C45" s="7"/>
      <c r="D45" s="101"/>
      <c r="E45" s="119" t="s">
        <v>272</v>
      </c>
      <c r="F45" s="119" t="s">
        <v>273</v>
      </c>
      <c r="G45" s="7">
        <v>5</v>
      </c>
      <c r="I45" s="44"/>
      <c r="J45"/>
    </row>
    <row r="46" s="155" customFormat="1" customHeight="1" spans="1:10">
      <c r="A46" s="25" t="s">
        <v>188</v>
      </c>
      <c r="B46" s="25" t="s">
        <v>189</v>
      </c>
      <c r="C46" s="7" t="s">
        <v>9</v>
      </c>
      <c r="D46" s="119" t="s">
        <v>274</v>
      </c>
      <c r="E46" s="160" t="s">
        <v>275</v>
      </c>
      <c r="F46" s="160" t="s">
        <v>276</v>
      </c>
      <c r="G46" s="100">
        <v>4</v>
      </c>
      <c r="I46" s="44"/>
      <c r="J46"/>
    </row>
    <row r="47" s="155" customFormat="1" customHeight="1" spans="1:10">
      <c r="A47" s="25"/>
      <c r="B47" s="25"/>
      <c r="C47" s="7"/>
      <c r="D47" s="119"/>
      <c r="E47" s="160" t="s">
        <v>277</v>
      </c>
      <c r="F47" s="160" t="s">
        <v>278</v>
      </c>
      <c r="G47" s="159"/>
      <c r="I47" s="44"/>
      <c r="J47"/>
    </row>
    <row r="48" s="155" customFormat="1" customHeight="1" spans="1:10">
      <c r="A48" s="25"/>
      <c r="B48" s="25"/>
      <c r="C48" s="7"/>
      <c r="D48" s="119"/>
      <c r="E48" s="160" t="s">
        <v>279</v>
      </c>
      <c r="F48" s="160" t="s">
        <v>193</v>
      </c>
      <c r="G48" s="159"/>
      <c r="I48" s="44"/>
      <c r="J48"/>
    </row>
    <row r="49" s="155" customFormat="1" customHeight="1" spans="1:10">
      <c r="A49" s="16"/>
      <c r="B49" s="16"/>
      <c r="C49" s="7"/>
      <c r="D49" s="119"/>
      <c r="E49" s="160" t="s">
        <v>280</v>
      </c>
      <c r="F49" s="160" t="s">
        <v>281</v>
      </c>
      <c r="G49" s="101"/>
      <c r="I49" s="44"/>
      <c r="J49"/>
    </row>
    <row r="50" s="155" customFormat="1" customHeight="1" spans="1:10">
      <c r="A50" s="25" t="s">
        <v>188</v>
      </c>
      <c r="B50" s="25" t="s">
        <v>189</v>
      </c>
      <c r="C50" s="7" t="s">
        <v>9</v>
      </c>
      <c r="D50" s="9" t="s">
        <v>282</v>
      </c>
      <c r="E50" s="9" t="s">
        <v>16</v>
      </c>
      <c r="F50" s="9" t="s">
        <v>231</v>
      </c>
      <c r="G50" s="161">
        <v>4</v>
      </c>
      <c r="I50" s="44"/>
      <c r="J50"/>
    </row>
    <row r="51" s="155" customFormat="1" customHeight="1" spans="1:10">
      <c r="A51" s="25"/>
      <c r="B51" s="25"/>
      <c r="C51" s="7"/>
      <c r="D51" s="9"/>
      <c r="E51" s="9" t="s">
        <v>226</v>
      </c>
      <c r="F51" s="9" t="s">
        <v>211</v>
      </c>
      <c r="G51" s="161"/>
      <c r="I51" s="44"/>
      <c r="J51"/>
    </row>
    <row r="52" s="155" customFormat="1" customHeight="1" spans="1:10">
      <c r="A52" s="25"/>
      <c r="B52" s="25"/>
      <c r="C52" s="7"/>
      <c r="D52" s="9"/>
      <c r="E52" s="9" t="s">
        <v>283</v>
      </c>
      <c r="F52" s="9" t="s">
        <v>193</v>
      </c>
      <c r="G52" s="161"/>
      <c r="I52" s="44"/>
      <c r="J52"/>
    </row>
    <row r="53" s="155" customFormat="1" customHeight="1" spans="1:10">
      <c r="A53" s="16"/>
      <c r="B53" s="16"/>
      <c r="C53" s="7"/>
      <c r="D53" s="9"/>
      <c r="E53" s="9" t="s">
        <v>284</v>
      </c>
      <c r="F53" s="9" t="s">
        <v>285</v>
      </c>
      <c r="G53" s="161"/>
      <c r="I53" s="44"/>
      <c r="J53"/>
    </row>
    <row r="54" s="155" customFormat="1" customHeight="1" spans="1:10">
      <c r="A54" s="22" t="s">
        <v>188</v>
      </c>
      <c r="B54" s="22" t="s">
        <v>189</v>
      </c>
      <c r="C54" s="22" t="s">
        <v>9</v>
      </c>
      <c r="D54" s="100" t="s">
        <v>286</v>
      </c>
      <c r="E54" s="119" t="s">
        <v>287</v>
      </c>
      <c r="F54" s="119" t="s">
        <v>239</v>
      </c>
      <c r="G54" s="9">
        <v>2</v>
      </c>
      <c r="I54" s="44"/>
      <c r="J54"/>
    </row>
    <row r="55" s="155" customFormat="1" customHeight="1" spans="1:10">
      <c r="A55" s="24"/>
      <c r="B55" s="24"/>
      <c r="C55" s="24"/>
      <c r="D55" s="101"/>
      <c r="E55" s="119" t="s">
        <v>288</v>
      </c>
      <c r="F55" s="119" t="s">
        <v>182</v>
      </c>
      <c r="G55" s="9">
        <v>2</v>
      </c>
      <c r="I55" s="44"/>
      <c r="J55"/>
    </row>
    <row r="56" s="155" customFormat="1" customHeight="1" spans="1:10">
      <c r="A56" s="22" t="s">
        <v>188</v>
      </c>
      <c r="B56" s="22" t="s">
        <v>189</v>
      </c>
      <c r="C56" s="22" t="s">
        <v>9</v>
      </c>
      <c r="D56" s="100" t="s">
        <v>289</v>
      </c>
      <c r="E56" s="9" t="s">
        <v>290</v>
      </c>
      <c r="F56" s="9" t="s">
        <v>221</v>
      </c>
      <c r="G56" s="9">
        <v>4</v>
      </c>
      <c r="I56" s="44"/>
      <c r="J56"/>
    </row>
    <row r="57" s="155" customFormat="1" customHeight="1" spans="1:10">
      <c r="A57" s="23"/>
      <c r="B57" s="23"/>
      <c r="C57" s="23"/>
      <c r="D57" s="159"/>
      <c r="E57" s="9" t="s">
        <v>291</v>
      </c>
      <c r="F57" s="9" t="s">
        <v>211</v>
      </c>
      <c r="G57" s="9">
        <v>4</v>
      </c>
      <c r="I57" s="44"/>
      <c r="J57"/>
    </row>
    <row r="58" s="155" customFormat="1" customHeight="1" spans="1:10">
      <c r="A58" s="23"/>
      <c r="B58" s="23"/>
      <c r="C58" s="23"/>
      <c r="D58" s="159"/>
      <c r="E58" s="9" t="s">
        <v>292</v>
      </c>
      <c r="F58" s="9" t="s">
        <v>193</v>
      </c>
      <c r="G58" s="9">
        <v>4</v>
      </c>
      <c r="I58" s="44"/>
      <c r="J58"/>
    </row>
    <row r="59" s="155" customFormat="1" customHeight="1" spans="1:10">
      <c r="A59" s="24"/>
      <c r="B59" s="24"/>
      <c r="C59" s="24"/>
      <c r="D59" s="101"/>
      <c r="E59" s="119" t="s">
        <v>293</v>
      </c>
      <c r="F59" s="119" t="s">
        <v>294</v>
      </c>
      <c r="G59" s="9">
        <v>4</v>
      </c>
      <c r="I59" s="44"/>
      <c r="J59"/>
    </row>
    <row r="60" s="155" customFormat="1" customHeight="1" spans="1:10">
      <c r="A60" s="22" t="s">
        <v>188</v>
      </c>
      <c r="B60" s="22" t="s">
        <v>189</v>
      </c>
      <c r="C60" s="22" t="s">
        <v>9</v>
      </c>
      <c r="D60" s="9" t="s">
        <v>295</v>
      </c>
      <c r="E60" s="9" t="s">
        <v>296</v>
      </c>
      <c r="F60" s="162" t="s">
        <v>297</v>
      </c>
      <c r="G60" s="9">
        <v>4</v>
      </c>
      <c r="I60" s="44"/>
      <c r="J60"/>
    </row>
    <row r="61" s="155" customFormat="1" customHeight="1" spans="1:10">
      <c r="A61" s="23"/>
      <c r="B61" s="23"/>
      <c r="C61" s="23"/>
      <c r="D61" s="9"/>
      <c r="E61" s="9" t="s">
        <v>298</v>
      </c>
      <c r="F61" s="9" t="s">
        <v>299</v>
      </c>
      <c r="G61" s="9">
        <v>4</v>
      </c>
      <c r="I61" s="44"/>
      <c r="J61"/>
    </row>
    <row r="62" s="155" customFormat="1" customHeight="1" spans="1:10">
      <c r="A62" s="23"/>
      <c r="B62" s="23"/>
      <c r="C62" s="23"/>
      <c r="D62" s="9"/>
      <c r="E62" s="9" t="s">
        <v>206</v>
      </c>
      <c r="F62" s="9" t="s">
        <v>300</v>
      </c>
      <c r="G62" s="9">
        <v>4</v>
      </c>
      <c r="I62" s="44"/>
      <c r="J62"/>
    </row>
    <row r="63" s="155" customFormat="1" customHeight="1" spans="1:10">
      <c r="A63" s="24"/>
      <c r="B63" s="24"/>
      <c r="C63" s="24"/>
      <c r="D63" s="9"/>
      <c r="E63" s="9" t="s">
        <v>301</v>
      </c>
      <c r="F63" s="9" t="s">
        <v>302</v>
      </c>
      <c r="G63" s="9">
        <v>4</v>
      </c>
      <c r="I63" s="44"/>
      <c r="J63"/>
    </row>
    <row r="64" s="155" customFormat="1" customHeight="1" spans="1:10">
      <c r="A64" s="82" t="s">
        <v>31</v>
      </c>
      <c r="B64" s="82"/>
      <c r="C64" s="163"/>
      <c r="D64" s="29">
        <f>COUNTIF(C3:C63,"Y")</f>
        <v>16</v>
      </c>
      <c r="E64" s="29"/>
      <c r="F64" s="29"/>
      <c r="G64" s="29">
        <f>COUNT(G3:G63)</f>
        <v>55</v>
      </c>
      <c r="I64" s="44"/>
      <c r="J64"/>
    </row>
    <row r="65" s="155" customFormat="1" customHeight="1" spans="1:10">
      <c r="A65" s="36" t="s">
        <v>188</v>
      </c>
      <c r="B65" s="36" t="s">
        <v>303</v>
      </c>
      <c r="C65" s="36" t="s">
        <v>9</v>
      </c>
      <c r="D65" s="36" t="s">
        <v>304</v>
      </c>
      <c r="E65" s="7" t="s">
        <v>305</v>
      </c>
      <c r="F65" s="7" t="s">
        <v>306</v>
      </c>
      <c r="G65" s="7">
        <v>4</v>
      </c>
      <c r="I65" s="44"/>
      <c r="J65"/>
    </row>
    <row r="66" s="155" customFormat="1" customHeight="1" spans="1:10">
      <c r="A66" s="25"/>
      <c r="B66" s="25"/>
      <c r="C66" s="25"/>
      <c r="D66" s="25"/>
      <c r="E66" s="7" t="s">
        <v>307</v>
      </c>
      <c r="F66" s="19" t="s">
        <v>216</v>
      </c>
      <c r="G66" s="7">
        <v>4</v>
      </c>
      <c r="I66" s="44"/>
      <c r="J66"/>
    </row>
    <row r="67" s="155" customFormat="1" customHeight="1" spans="1:10">
      <c r="A67" s="25"/>
      <c r="B67" s="25"/>
      <c r="C67" s="25"/>
      <c r="D67" s="25"/>
      <c r="E67" s="7" t="s">
        <v>308</v>
      </c>
      <c r="F67" s="7" t="s">
        <v>204</v>
      </c>
      <c r="G67" s="7">
        <v>4</v>
      </c>
      <c r="I67" s="44"/>
      <c r="J67"/>
    </row>
    <row r="68" s="155" customFormat="1" customHeight="1" spans="1:10">
      <c r="A68" s="16"/>
      <c r="B68" s="16"/>
      <c r="C68" s="16"/>
      <c r="D68" s="16"/>
      <c r="E68" s="7" t="s">
        <v>309</v>
      </c>
      <c r="F68" s="7" t="s">
        <v>224</v>
      </c>
      <c r="G68" s="7">
        <v>4</v>
      </c>
      <c r="I68" s="44"/>
      <c r="J68"/>
    </row>
    <row r="69" s="155" customFormat="1" customHeight="1" spans="1:10">
      <c r="A69" s="36" t="s">
        <v>188</v>
      </c>
      <c r="B69" s="36" t="s">
        <v>303</v>
      </c>
      <c r="C69" s="36" t="s">
        <v>9</v>
      </c>
      <c r="D69" s="36" t="s">
        <v>310</v>
      </c>
      <c r="E69" s="7" t="s">
        <v>311</v>
      </c>
      <c r="F69" s="7" t="s">
        <v>198</v>
      </c>
      <c r="G69" s="7">
        <v>3</v>
      </c>
      <c r="I69" s="44"/>
      <c r="J69"/>
    </row>
    <row r="70" s="155" customFormat="1" customHeight="1" spans="1:10">
      <c r="A70" s="25"/>
      <c r="B70" s="25"/>
      <c r="C70" s="25"/>
      <c r="D70" s="25"/>
      <c r="E70" s="7" t="s">
        <v>312</v>
      </c>
      <c r="F70" s="7" t="s">
        <v>313</v>
      </c>
      <c r="G70" s="7">
        <v>3</v>
      </c>
      <c r="I70" s="44"/>
      <c r="J70"/>
    </row>
    <row r="71" s="155" customFormat="1" customHeight="1" spans="1:10">
      <c r="A71" s="16"/>
      <c r="B71" s="16"/>
      <c r="C71" s="16"/>
      <c r="D71" s="16"/>
      <c r="E71" s="7" t="s">
        <v>314</v>
      </c>
      <c r="F71" s="7" t="s">
        <v>182</v>
      </c>
      <c r="G71" s="7">
        <v>3</v>
      </c>
      <c r="I71" s="44"/>
      <c r="J71"/>
    </row>
    <row r="72" s="155" customFormat="1" customHeight="1" spans="1:10">
      <c r="A72" s="36" t="s">
        <v>188</v>
      </c>
      <c r="B72" s="36" t="s">
        <v>303</v>
      </c>
      <c r="C72" s="36" t="s">
        <v>9</v>
      </c>
      <c r="D72" s="36" t="s">
        <v>315</v>
      </c>
      <c r="E72" s="7" t="s">
        <v>283</v>
      </c>
      <c r="F72" s="7" t="s">
        <v>234</v>
      </c>
      <c r="G72" s="7">
        <v>3</v>
      </c>
      <c r="I72" s="44"/>
      <c r="J72"/>
    </row>
    <row r="73" s="155" customFormat="1" customHeight="1" spans="1:10">
      <c r="A73" s="25"/>
      <c r="B73" s="25"/>
      <c r="C73" s="25"/>
      <c r="D73" s="25"/>
      <c r="E73" s="7" t="s">
        <v>316</v>
      </c>
      <c r="F73" s="7" t="s">
        <v>219</v>
      </c>
      <c r="G73" s="7">
        <v>3</v>
      </c>
      <c r="I73" s="44"/>
      <c r="J73"/>
    </row>
    <row r="74" s="155" customFormat="1" customHeight="1" spans="1:10">
      <c r="A74" s="16"/>
      <c r="B74" s="16"/>
      <c r="C74" s="16"/>
      <c r="D74" s="16"/>
      <c r="E74" s="7" t="s">
        <v>317</v>
      </c>
      <c r="F74" s="7" t="s">
        <v>209</v>
      </c>
      <c r="G74" s="7">
        <v>3</v>
      </c>
      <c r="I74" s="44"/>
      <c r="J74"/>
    </row>
    <row r="75" s="155" customFormat="1" customHeight="1" spans="1:10">
      <c r="A75" s="36" t="s">
        <v>188</v>
      </c>
      <c r="B75" s="36" t="s">
        <v>303</v>
      </c>
      <c r="C75" s="36" t="s">
        <v>9</v>
      </c>
      <c r="D75" s="36" t="s">
        <v>318</v>
      </c>
      <c r="E75" s="7" t="s">
        <v>319</v>
      </c>
      <c r="F75" s="7" t="s">
        <v>224</v>
      </c>
      <c r="G75" s="7">
        <v>2</v>
      </c>
      <c r="I75" s="44"/>
      <c r="J75"/>
    </row>
    <row r="76" s="155" customFormat="1" customHeight="1" spans="1:10">
      <c r="A76" s="16"/>
      <c r="B76" s="16"/>
      <c r="C76" s="16"/>
      <c r="D76" s="16"/>
      <c r="E76" s="7" t="s">
        <v>320</v>
      </c>
      <c r="F76" s="7" t="s">
        <v>321</v>
      </c>
      <c r="G76" s="7">
        <v>2</v>
      </c>
      <c r="I76" s="44"/>
      <c r="J76"/>
    </row>
    <row r="77" s="155" customFormat="1" customHeight="1" spans="1:10">
      <c r="A77" s="36" t="s">
        <v>188</v>
      </c>
      <c r="B77" s="36" t="s">
        <v>303</v>
      </c>
      <c r="C77" s="36" t="s">
        <v>9</v>
      </c>
      <c r="D77" s="36" t="s">
        <v>322</v>
      </c>
      <c r="E77" s="7" t="s">
        <v>323</v>
      </c>
      <c r="F77" s="7" t="s">
        <v>324</v>
      </c>
      <c r="G77" s="7">
        <v>6</v>
      </c>
      <c r="I77" s="44"/>
      <c r="J77"/>
    </row>
    <row r="78" s="155" customFormat="1" customHeight="1" spans="1:10">
      <c r="A78" s="25"/>
      <c r="B78" s="25"/>
      <c r="C78" s="25"/>
      <c r="D78" s="25"/>
      <c r="E78" s="7" t="s">
        <v>325</v>
      </c>
      <c r="F78" s="7" t="s">
        <v>326</v>
      </c>
      <c r="G78" s="7">
        <v>6</v>
      </c>
      <c r="I78" s="44"/>
      <c r="J78"/>
    </row>
    <row r="79" s="155" customFormat="1" customHeight="1" spans="1:10">
      <c r="A79" s="25"/>
      <c r="B79" s="25"/>
      <c r="C79" s="25"/>
      <c r="D79" s="25"/>
      <c r="E79" s="7" t="s">
        <v>327</v>
      </c>
      <c r="F79" s="7" t="s">
        <v>328</v>
      </c>
      <c r="G79" s="7">
        <v>6</v>
      </c>
      <c r="I79" s="44"/>
      <c r="J79"/>
    </row>
    <row r="80" s="155" customFormat="1" customHeight="1" spans="1:10">
      <c r="A80" s="25"/>
      <c r="B80" s="25"/>
      <c r="C80" s="25"/>
      <c r="D80" s="25"/>
      <c r="E80" s="7" t="s">
        <v>329</v>
      </c>
      <c r="F80" s="7" t="s">
        <v>330</v>
      </c>
      <c r="G80" s="7">
        <v>6</v>
      </c>
      <c r="I80" s="44"/>
      <c r="J80"/>
    </row>
    <row r="81" s="155" customFormat="1" customHeight="1" spans="1:10">
      <c r="A81" s="25"/>
      <c r="B81" s="25"/>
      <c r="C81" s="25"/>
      <c r="D81" s="25"/>
      <c r="E81" s="7" t="s">
        <v>331</v>
      </c>
      <c r="F81" s="7" t="s">
        <v>332</v>
      </c>
      <c r="G81" s="7">
        <v>6</v>
      </c>
      <c r="I81" s="44"/>
      <c r="J81"/>
    </row>
    <row r="82" s="155" customFormat="1" customHeight="1" spans="1:10">
      <c r="A82" s="16"/>
      <c r="B82" s="16"/>
      <c r="C82" s="16"/>
      <c r="D82" s="16"/>
      <c r="E82" s="7" t="s">
        <v>333</v>
      </c>
      <c r="F82" s="7" t="s">
        <v>213</v>
      </c>
      <c r="G82" s="7">
        <v>6</v>
      </c>
      <c r="I82" s="44"/>
      <c r="J82"/>
    </row>
    <row r="83" s="155" customFormat="1" customHeight="1" spans="1:10">
      <c r="A83" s="36" t="s">
        <v>188</v>
      </c>
      <c r="B83" s="36" t="s">
        <v>303</v>
      </c>
      <c r="C83" s="36" t="s">
        <v>9</v>
      </c>
      <c r="D83" s="36" t="s">
        <v>334</v>
      </c>
      <c r="E83" s="7" t="s">
        <v>335</v>
      </c>
      <c r="F83" s="7" t="s">
        <v>191</v>
      </c>
      <c r="G83" s="7">
        <v>4</v>
      </c>
      <c r="I83" s="44"/>
      <c r="J83"/>
    </row>
    <row r="84" s="155" customFormat="1" customHeight="1" spans="1:10">
      <c r="A84" s="25"/>
      <c r="B84" s="25"/>
      <c r="C84" s="25"/>
      <c r="D84" s="25"/>
      <c r="E84" s="7" t="s">
        <v>336</v>
      </c>
      <c r="F84" s="7" t="s">
        <v>337</v>
      </c>
      <c r="G84" s="7">
        <v>4</v>
      </c>
      <c r="I84" s="44"/>
      <c r="J84"/>
    </row>
    <row r="85" s="155" customFormat="1" customHeight="1" spans="1:10">
      <c r="A85" s="25"/>
      <c r="B85" s="25"/>
      <c r="C85" s="25"/>
      <c r="D85" s="25"/>
      <c r="E85" s="7" t="s">
        <v>206</v>
      </c>
      <c r="F85" s="7" t="s">
        <v>204</v>
      </c>
      <c r="G85" s="7">
        <v>4</v>
      </c>
      <c r="I85" s="44"/>
      <c r="J85"/>
    </row>
    <row r="86" s="155" customFormat="1" customHeight="1" spans="1:10">
      <c r="A86" s="16"/>
      <c r="B86" s="16"/>
      <c r="C86" s="16"/>
      <c r="D86" s="16"/>
      <c r="E86" s="7" t="s">
        <v>63</v>
      </c>
      <c r="F86" s="7" t="s">
        <v>338</v>
      </c>
      <c r="G86" s="7">
        <v>4</v>
      </c>
      <c r="I86" s="44"/>
      <c r="J86"/>
    </row>
    <row r="87" s="155" customFormat="1" customHeight="1" spans="1:10">
      <c r="A87" s="36" t="s">
        <v>188</v>
      </c>
      <c r="B87" s="36" t="s">
        <v>303</v>
      </c>
      <c r="C87" s="7" t="s">
        <v>9</v>
      </c>
      <c r="D87" s="19" t="s">
        <v>339</v>
      </c>
      <c r="E87" s="7" t="s">
        <v>340</v>
      </c>
      <c r="F87" s="7" t="s">
        <v>341</v>
      </c>
      <c r="G87" s="7">
        <v>3</v>
      </c>
      <c r="I87" s="44"/>
      <c r="J87"/>
    </row>
    <row r="88" s="155" customFormat="1" customHeight="1" spans="1:10">
      <c r="A88" s="25"/>
      <c r="B88" s="25"/>
      <c r="C88" s="7"/>
      <c r="D88" s="19"/>
      <c r="E88" s="7" t="s">
        <v>342</v>
      </c>
      <c r="F88" s="7" t="s">
        <v>239</v>
      </c>
      <c r="G88" s="7">
        <v>3</v>
      </c>
      <c r="I88" s="44"/>
      <c r="J88"/>
    </row>
    <row r="89" s="155" customFormat="1" customHeight="1" spans="1:10">
      <c r="A89" s="16"/>
      <c r="B89" s="16"/>
      <c r="C89" s="7"/>
      <c r="D89" s="19"/>
      <c r="E89" s="7" t="s">
        <v>343</v>
      </c>
      <c r="F89" s="7" t="s">
        <v>84</v>
      </c>
      <c r="G89" s="7">
        <v>3</v>
      </c>
      <c r="I89" s="44"/>
      <c r="J89"/>
    </row>
    <row r="90" s="155" customFormat="1" customHeight="1" spans="1:10">
      <c r="A90" s="36" t="s">
        <v>188</v>
      </c>
      <c r="B90" s="36" t="s">
        <v>303</v>
      </c>
      <c r="C90" s="7" t="s">
        <v>9</v>
      </c>
      <c r="D90" s="19" t="s">
        <v>344</v>
      </c>
      <c r="E90" s="7" t="s">
        <v>345</v>
      </c>
      <c r="F90" s="7" t="s">
        <v>346</v>
      </c>
      <c r="G90" s="7">
        <v>5</v>
      </c>
      <c r="I90" s="44"/>
      <c r="J90"/>
    </row>
    <row r="91" s="155" customFormat="1" customHeight="1" spans="1:10">
      <c r="A91" s="25"/>
      <c r="B91" s="25"/>
      <c r="C91" s="7"/>
      <c r="D91" s="19"/>
      <c r="E91" s="7" t="s">
        <v>241</v>
      </c>
      <c r="F91" s="30" t="s">
        <v>278</v>
      </c>
      <c r="G91" s="7">
        <v>5</v>
      </c>
      <c r="I91" s="44"/>
      <c r="J91"/>
    </row>
    <row r="92" s="155" customFormat="1" customHeight="1" spans="1:10">
      <c r="A92" s="25"/>
      <c r="B92" s="25"/>
      <c r="C92" s="7"/>
      <c r="D92" s="19"/>
      <c r="E92" s="7" t="s">
        <v>347</v>
      </c>
      <c r="F92" s="30" t="s">
        <v>348</v>
      </c>
      <c r="G92" s="7">
        <v>5</v>
      </c>
      <c r="I92" s="44"/>
      <c r="J92"/>
    </row>
    <row r="93" s="155" customFormat="1" customHeight="1" spans="1:10">
      <c r="A93" s="25"/>
      <c r="B93" s="25"/>
      <c r="C93" s="7"/>
      <c r="D93" s="19"/>
      <c r="E93" s="7" t="s">
        <v>349</v>
      </c>
      <c r="F93" s="30" t="s">
        <v>227</v>
      </c>
      <c r="G93" s="7">
        <v>5</v>
      </c>
      <c r="I93" s="44"/>
      <c r="J93"/>
    </row>
    <row r="94" s="155" customFormat="1" customHeight="1" spans="1:10">
      <c r="A94" s="16"/>
      <c r="B94" s="16"/>
      <c r="C94" s="7"/>
      <c r="D94" s="19"/>
      <c r="E94" s="7" t="s">
        <v>350</v>
      </c>
      <c r="F94" s="30" t="s">
        <v>351</v>
      </c>
      <c r="G94" s="7">
        <v>5</v>
      </c>
      <c r="I94" s="44"/>
      <c r="J94"/>
    </row>
    <row r="95" s="155" customFormat="1" customHeight="1" spans="1:10">
      <c r="A95" s="36" t="s">
        <v>188</v>
      </c>
      <c r="B95" s="36" t="s">
        <v>303</v>
      </c>
      <c r="C95" s="7" t="s">
        <v>9</v>
      </c>
      <c r="D95" s="164" t="s">
        <v>352</v>
      </c>
      <c r="E95" s="164" t="s">
        <v>226</v>
      </c>
      <c r="F95" s="30" t="s">
        <v>191</v>
      </c>
      <c r="G95" s="7">
        <v>2</v>
      </c>
      <c r="I95" s="44"/>
      <c r="J95"/>
    </row>
    <row r="96" s="155" customFormat="1" customHeight="1" spans="1:10">
      <c r="A96" s="16"/>
      <c r="B96" s="16"/>
      <c r="C96" s="7"/>
      <c r="D96" s="164"/>
      <c r="E96" s="164" t="s">
        <v>353</v>
      </c>
      <c r="F96" s="30" t="s">
        <v>219</v>
      </c>
      <c r="G96" s="7">
        <v>2</v>
      </c>
      <c r="I96" s="44"/>
      <c r="J96"/>
    </row>
    <row r="97" s="155" customFormat="1" customHeight="1" spans="1:10">
      <c r="A97" s="36" t="s">
        <v>188</v>
      </c>
      <c r="B97" s="36" t="s">
        <v>303</v>
      </c>
      <c r="C97" s="7" t="s">
        <v>9</v>
      </c>
      <c r="D97" s="30" t="s">
        <v>354</v>
      </c>
      <c r="E97" s="12" t="s">
        <v>355</v>
      </c>
      <c r="F97" s="30" t="s">
        <v>234</v>
      </c>
      <c r="G97" s="7">
        <v>6</v>
      </c>
      <c r="I97" s="44"/>
      <c r="J97"/>
    </row>
    <row r="98" s="155" customFormat="1" customHeight="1" spans="1:10">
      <c r="A98" s="25"/>
      <c r="B98" s="25"/>
      <c r="C98" s="7"/>
      <c r="D98" s="30"/>
      <c r="E98" s="12" t="s">
        <v>356</v>
      </c>
      <c r="F98" s="30" t="s">
        <v>204</v>
      </c>
      <c r="G98" s="7">
        <v>6</v>
      </c>
      <c r="I98" s="44"/>
      <c r="J98"/>
    </row>
    <row r="99" s="155" customFormat="1" customHeight="1" spans="1:10">
      <c r="A99" s="25"/>
      <c r="B99" s="25"/>
      <c r="C99" s="7"/>
      <c r="D99" s="30"/>
      <c r="E99" s="30" t="s">
        <v>38</v>
      </c>
      <c r="F99" s="30" t="s">
        <v>209</v>
      </c>
      <c r="G99" s="7">
        <v>6</v>
      </c>
      <c r="I99" s="44"/>
      <c r="J99"/>
    </row>
    <row r="100" s="155" customFormat="1" customHeight="1" spans="1:10">
      <c r="A100" s="25"/>
      <c r="B100" s="25"/>
      <c r="C100" s="7"/>
      <c r="D100" s="30"/>
      <c r="E100" s="30" t="s">
        <v>357</v>
      </c>
      <c r="F100" s="30" t="s">
        <v>358</v>
      </c>
      <c r="G100" s="7">
        <v>6</v>
      </c>
      <c r="I100" s="44"/>
      <c r="J100"/>
    </row>
    <row r="101" s="155" customFormat="1" customHeight="1" spans="1:10">
      <c r="A101" s="25"/>
      <c r="B101" s="25"/>
      <c r="C101" s="7"/>
      <c r="D101" s="30"/>
      <c r="E101" s="30" t="s">
        <v>359</v>
      </c>
      <c r="F101" s="30" t="s">
        <v>247</v>
      </c>
      <c r="G101" s="7">
        <v>6</v>
      </c>
      <c r="I101" s="44"/>
      <c r="J101"/>
    </row>
    <row r="102" s="155" customFormat="1" customHeight="1" spans="1:10">
      <c r="A102" s="16"/>
      <c r="B102" s="16"/>
      <c r="C102" s="7"/>
      <c r="D102" s="30"/>
      <c r="E102" s="30" t="s">
        <v>360</v>
      </c>
      <c r="F102" s="30" t="s">
        <v>361</v>
      </c>
      <c r="G102" s="7">
        <v>6</v>
      </c>
      <c r="I102" s="44"/>
      <c r="J102"/>
    </row>
    <row r="103" s="155" customFormat="1" customHeight="1" spans="1:10">
      <c r="A103" s="36" t="s">
        <v>188</v>
      </c>
      <c r="B103" s="36" t="s">
        <v>303</v>
      </c>
      <c r="C103" s="36" t="s">
        <v>9</v>
      </c>
      <c r="D103" s="53" t="s">
        <v>362</v>
      </c>
      <c r="E103" s="19" t="s">
        <v>363</v>
      </c>
      <c r="F103" s="84" t="s">
        <v>211</v>
      </c>
      <c r="G103" s="7">
        <v>6</v>
      </c>
      <c r="I103" s="44"/>
      <c r="J103"/>
    </row>
    <row r="104" s="155" customFormat="1" customHeight="1" spans="1:10">
      <c r="A104" s="25"/>
      <c r="B104" s="25"/>
      <c r="C104" s="25"/>
      <c r="D104" s="55"/>
      <c r="E104" s="19" t="s">
        <v>364</v>
      </c>
      <c r="F104" s="84" t="s">
        <v>365</v>
      </c>
      <c r="G104" s="7">
        <v>6</v>
      </c>
      <c r="I104" s="44"/>
      <c r="J104"/>
    </row>
    <row r="105" s="155" customFormat="1" customHeight="1" spans="1:10">
      <c r="A105" s="25"/>
      <c r="B105" s="25"/>
      <c r="C105" s="25"/>
      <c r="D105" s="55"/>
      <c r="E105" s="19" t="s">
        <v>366</v>
      </c>
      <c r="F105" s="84" t="s">
        <v>367</v>
      </c>
      <c r="G105" s="7">
        <v>6</v>
      </c>
      <c r="I105" s="44"/>
      <c r="J105"/>
    </row>
    <row r="106" s="155" customFormat="1" customHeight="1" spans="1:10">
      <c r="A106" s="25"/>
      <c r="B106" s="25"/>
      <c r="C106" s="25"/>
      <c r="D106" s="55"/>
      <c r="E106" s="19" t="s">
        <v>368</v>
      </c>
      <c r="F106" s="84" t="s">
        <v>369</v>
      </c>
      <c r="G106" s="7">
        <v>6</v>
      </c>
      <c r="I106" s="44"/>
      <c r="J106"/>
    </row>
    <row r="107" s="155" customFormat="1" customHeight="1" spans="1:10">
      <c r="A107" s="25"/>
      <c r="B107" s="25"/>
      <c r="C107" s="25"/>
      <c r="D107" s="55"/>
      <c r="E107" s="19" t="s">
        <v>370</v>
      </c>
      <c r="F107" s="84" t="s">
        <v>223</v>
      </c>
      <c r="G107" s="7">
        <v>6</v>
      </c>
      <c r="I107" s="44"/>
      <c r="J107"/>
    </row>
    <row r="108" s="155" customFormat="1" customHeight="1" spans="1:10">
      <c r="A108" s="16"/>
      <c r="B108" s="16"/>
      <c r="C108" s="16"/>
      <c r="D108" s="17"/>
      <c r="E108" s="19" t="s">
        <v>371</v>
      </c>
      <c r="F108" s="84" t="s">
        <v>372</v>
      </c>
      <c r="G108" s="7">
        <v>6</v>
      </c>
      <c r="I108" s="44"/>
      <c r="J108"/>
    </row>
    <row r="109" s="155" customFormat="1" customHeight="1" spans="1:10">
      <c r="A109" s="36" t="s">
        <v>188</v>
      </c>
      <c r="B109" s="36" t="s">
        <v>303</v>
      </c>
      <c r="C109" s="25" t="s">
        <v>9</v>
      </c>
      <c r="D109" s="53" t="s">
        <v>373</v>
      </c>
      <c r="E109" s="19" t="s">
        <v>374</v>
      </c>
      <c r="F109" s="19" t="s">
        <v>182</v>
      </c>
      <c r="G109" s="19">
        <v>2</v>
      </c>
      <c r="I109" s="44"/>
      <c r="J109"/>
    </row>
    <row r="110" s="155" customFormat="1" customHeight="1" spans="1:10">
      <c r="A110" s="16"/>
      <c r="B110" s="16"/>
      <c r="C110" s="16"/>
      <c r="D110" s="17"/>
      <c r="E110" s="19" t="s">
        <v>375</v>
      </c>
      <c r="F110" s="19" t="s">
        <v>376</v>
      </c>
      <c r="G110" s="19">
        <v>2</v>
      </c>
      <c r="I110" s="44"/>
      <c r="J110"/>
    </row>
    <row r="111" s="155" customFormat="1" customHeight="1" spans="1:10">
      <c r="A111" s="36" t="s">
        <v>188</v>
      </c>
      <c r="B111" s="36" t="s">
        <v>303</v>
      </c>
      <c r="C111" s="25" t="s">
        <v>9</v>
      </c>
      <c r="D111" s="53" t="s">
        <v>377</v>
      </c>
      <c r="E111" s="19" t="s">
        <v>378</v>
      </c>
      <c r="F111" s="19" t="s">
        <v>219</v>
      </c>
      <c r="G111" s="19">
        <v>4</v>
      </c>
      <c r="I111" s="44"/>
      <c r="J111"/>
    </row>
    <row r="112" s="155" customFormat="1" customHeight="1" spans="1:10">
      <c r="A112" s="25"/>
      <c r="B112" s="25"/>
      <c r="C112" s="25"/>
      <c r="D112" s="55"/>
      <c r="E112" s="19" t="s">
        <v>379</v>
      </c>
      <c r="F112" s="19" t="s">
        <v>231</v>
      </c>
      <c r="G112" s="19">
        <v>4</v>
      </c>
      <c r="I112" s="44"/>
      <c r="J112"/>
    </row>
    <row r="113" s="155" customFormat="1" customHeight="1" spans="1:10">
      <c r="A113" s="25"/>
      <c r="B113" s="25"/>
      <c r="C113" s="25"/>
      <c r="D113" s="55"/>
      <c r="E113" s="19" t="s">
        <v>50</v>
      </c>
      <c r="F113" s="19" t="s">
        <v>351</v>
      </c>
      <c r="G113" s="19">
        <v>4</v>
      </c>
      <c r="I113" s="44"/>
      <c r="J113"/>
    </row>
    <row r="114" s="155" customFormat="1" customHeight="1" spans="1:10">
      <c r="A114" s="16"/>
      <c r="B114" s="16"/>
      <c r="C114" s="25"/>
      <c r="D114" s="17"/>
      <c r="E114" s="19" t="s">
        <v>380</v>
      </c>
      <c r="F114" s="19" t="s">
        <v>381</v>
      </c>
      <c r="G114" s="19">
        <v>4</v>
      </c>
      <c r="I114" s="44"/>
      <c r="J114"/>
    </row>
    <row r="115" s="155" customFormat="1" customHeight="1" spans="1:10">
      <c r="A115" s="53" t="s">
        <v>188</v>
      </c>
      <c r="B115" s="53" t="s">
        <v>303</v>
      </c>
      <c r="C115" s="53" t="s">
        <v>9</v>
      </c>
      <c r="D115" s="159" t="s">
        <v>382</v>
      </c>
      <c r="E115" s="165" t="s">
        <v>206</v>
      </c>
      <c r="F115" s="119" t="s">
        <v>182</v>
      </c>
      <c r="G115" s="19">
        <v>3</v>
      </c>
      <c r="I115" s="44"/>
      <c r="J115"/>
    </row>
    <row r="116" s="155" customFormat="1" customHeight="1" spans="1:10">
      <c r="A116" s="55"/>
      <c r="B116" s="55"/>
      <c r="C116" s="55"/>
      <c r="D116" s="159"/>
      <c r="E116" s="119" t="s">
        <v>383</v>
      </c>
      <c r="F116" s="119" t="s">
        <v>384</v>
      </c>
      <c r="G116" s="19">
        <v>3</v>
      </c>
      <c r="I116" s="44"/>
      <c r="J116"/>
    </row>
    <row r="117" s="155" customFormat="1" customHeight="1" spans="1:10">
      <c r="A117" s="17"/>
      <c r="B117" s="17"/>
      <c r="C117" s="17"/>
      <c r="D117" s="101"/>
      <c r="E117" s="119" t="s">
        <v>385</v>
      </c>
      <c r="F117" s="119" t="s">
        <v>386</v>
      </c>
      <c r="G117" s="19">
        <v>3</v>
      </c>
      <c r="I117" s="44"/>
      <c r="J117"/>
    </row>
    <row r="118" s="155" customFormat="1" customHeight="1" spans="1:10">
      <c r="A118" s="100" t="s">
        <v>188</v>
      </c>
      <c r="B118" s="100" t="s">
        <v>303</v>
      </c>
      <c r="C118" s="100" t="s">
        <v>9</v>
      </c>
      <c r="D118" s="100" t="s">
        <v>387</v>
      </c>
      <c r="E118" s="119" t="s">
        <v>388</v>
      </c>
      <c r="F118" s="119" t="s">
        <v>224</v>
      </c>
      <c r="G118" s="119">
        <v>2</v>
      </c>
      <c r="I118" s="44"/>
      <c r="J118"/>
    </row>
    <row r="119" s="155" customFormat="1" customHeight="1" spans="1:10">
      <c r="A119" s="101"/>
      <c r="B119" s="101"/>
      <c r="C119" s="101"/>
      <c r="D119" s="101"/>
      <c r="E119" s="119" t="s">
        <v>305</v>
      </c>
      <c r="F119" s="119" t="s">
        <v>389</v>
      </c>
      <c r="G119" s="119">
        <v>2</v>
      </c>
      <c r="I119" s="44"/>
      <c r="J119"/>
    </row>
    <row r="120" s="155" customFormat="1" customHeight="1" spans="1:10">
      <c r="A120" s="100" t="s">
        <v>188</v>
      </c>
      <c r="B120" s="100" t="s">
        <v>303</v>
      </c>
      <c r="C120" s="100" t="s">
        <v>9</v>
      </c>
      <c r="D120" s="9" t="s">
        <v>390</v>
      </c>
      <c r="E120" s="9" t="s">
        <v>391</v>
      </c>
      <c r="F120" s="9" t="s">
        <v>341</v>
      </c>
      <c r="G120" s="7">
        <v>4</v>
      </c>
      <c r="I120" s="44"/>
      <c r="J120"/>
    </row>
    <row r="121" s="155" customFormat="1" customHeight="1" spans="1:10">
      <c r="A121" s="159"/>
      <c r="B121" s="159"/>
      <c r="C121" s="159"/>
      <c r="D121" s="9"/>
      <c r="E121" s="9" t="s">
        <v>63</v>
      </c>
      <c r="F121" s="9" t="s">
        <v>392</v>
      </c>
      <c r="G121" s="7">
        <v>4</v>
      </c>
      <c r="I121" s="44"/>
      <c r="J121"/>
    </row>
    <row r="122" s="155" customFormat="1" customHeight="1" spans="1:10">
      <c r="A122" s="159"/>
      <c r="B122" s="159"/>
      <c r="C122" s="159"/>
      <c r="D122" s="9"/>
      <c r="E122" s="9" t="s">
        <v>50</v>
      </c>
      <c r="F122" s="9" t="s">
        <v>393</v>
      </c>
      <c r="G122" s="7">
        <v>4</v>
      </c>
      <c r="I122" s="44"/>
      <c r="J122"/>
    </row>
    <row r="123" s="155" customFormat="1" customHeight="1" spans="1:10">
      <c r="A123" s="101"/>
      <c r="B123" s="101"/>
      <c r="C123" s="159"/>
      <c r="D123" s="9"/>
      <c r="E123" s="9" t="s">
        <v>50</v>
      </c>
      <c r="F123" s="9" t="s">
        <v>231</v>
      </c>
      <c r="G123" s="7">
        <v>4</v>
      </c>
      <c r="I123" s="44"/>
      <c r="J123"/>
    </row>
    <row r="124" s="155" customFormat="1" customHeight="1" spans="1:10">
      <c r="A124" s="100" t="s">
        <v>188</v>
      </c>
      <c r="B124" s="100" t="s">
        <v>303</v>
      </c>
      <c r="C124" s="100" t="s">
        <v>9</v>
      </c>
      <c r="D124" s="9" t="s">
        <v>394</v>
      </c>
      <c r="E124" s="9" t="s">
        <v>395</v>
      </c>
      <c r="F124" s="9" t="s">
        <v>297</v>
      </c>
      <c r="G124" s="7">
        <v>4</v>
      </c>
      <c r="I124" s="44"/>
      <c r="J124"/>
    </row>
    <row r="125" s="155" customFormat="1" customHeight="1" spans="1:10">
      <c r="A125" s="159"/>
      <c r="B125" s="159"/>
      <c r="C125" s="159"/>
      <c r="D125" s="9"/>
      <c r="E125" s="9" t="s">
        <v>396</v>
      </c>
      <c r="F125" s="9" t="s">
        <v>397</v>
      </c>
      <c r="G125" s="7">
        <v>4</v>
      </c>
      <c r="I125" s="44"/>
      <c r="J125"/>
    </row>
    <row r="126" s="155" customFormat="1" customHeight="1" spans="1:10">
      <c r="A126" s="159"/>
      <c r="B126" s="159"/>
      <c r="C126" s="159"/>
      <c r="D126" s="9"/>
      <c r="E126" s="9" t="s">
        <v>398</v>
      </c>
      <c r="F126" s="9" t="s">
        <v>399</v>
      </c>
      <c r="G126" s="7">
        <v>4</v>
      </c>
      <c r="I126" s="44"/>
      <c r="J126"/>
    </row>
    <row r="127" s="155" customFormat="1" customHeight="1" spans="1:10">
      <c r="A127" s="101"/>
      <c r="B127" s="101"/>
      <c r="C127" s="159"/>
      <c r="D127" s="9"/>
      <c r="E127" s="9" t="s">
        <v>38</v>
      </c>
      <c r="F127" s="9" t="s">
        <v>221</v>
      </c>
      <c r="G127" s="7">
        <v>4</v>
      </c>
      <c r="I127" s="44"/>
      <c r="J127"/>
    </row>
    <row r="128" s="155" customFormat="1" customHeight="1" spans="1:10">
      <c r="A128" s="29" t="s">
        <v>31</v>
      </c>
      <c r="B128" s="29"/>
      <c r="C128" s="166"/>
      <c r="D128" s="29">
        <f>COUNTIF(C65:C127,"Y")</f>
        <v>17</v>
      </c>
      <c r="E128" s="29"/>
      <c r="F128" s="30"/>
      <c r="G128" s="29">
        <f>COUNT(G65:G127)</f>
        <v>63</v>
      </c>
      <c r="I128" s="44"/>
      <c r="J128"/>
    </row>
    <row r="129" s="155" customFormat="1" customHeight="1" spans="1:10">
      <c r="A129" s="36" t="s">
        <v>188</v>
      </c>
      <c r="B129" s="36" t="s">
        <v>400</v>
      </c>
      <c r="C129" s="36" t="s">
        <v>9</v>
      </c>
      <c r="D129" s="36" t="s">
        <v>401</v>
      </c>
      <c r="E129" s="7" t="s">
        <v>206</v>
      </c>
      <c r="F129" s="30" t="s">
        <v>227</v>
      </c>
      <c r="G129" s="7">
        <v>3</v>
      </c>
      <c r="I129" s="44"/>
      <c r="J129"/>
    </row>
    <row r="130" s="155" customFormat="1" customHeight="1" spans="1:10">
      <c r="A130" s="25"/>
      <c r="B130" s="25"/>
      <c r="C130" s="25"/>
      <c r="D130" s="25"/>
      <c r="E130" s="7" t="s">
        <v>356</v>
      </c>
      <c r="F130" s="30" t="s">
        <v>402</v>
      </c>
      <c r="G130" s="7">
        <v>3</v>
      </c>
      <c r="I130" s="44"/>
      <c r="J130"/>
    </row>
    <row r="131" s="155" customFormat="1" customHeight="1" spans="1:10">
      <c r="A131" s="16"/>
      <c r="B131" s="16"/>
      <c r="C131" s="16"/>
      <c r="D131" s="16"/>
      <c r="E131" s="7" t="s">
        <v>238</v>
      </c>
      <c r="F131" s="30" t="s">
        <v>198</v>
      </c>
      <c r="G131" s="7">
        <v>3</v>
      </c>
      <c r="I131" s="44"/>
      <c r="J131"/>
    </row>
    <row r="132" s="155" customFormat="1" customHeight="1" spans="1:10">
      <c r="A132" s="36" t="s">
        <v>188</v>
      </c>
      <c r="B132" s="36" t="s">
        <v>400</v>
      </c>
      <c r="C132" s="36" t="s">
        <v>9</v>
      </c>
      <c r="D132" s="36" t="s">
        <v>403</v>
      </c>
      <c r="E132" s="7" t="s">
        <v>404</v>
      </c>
      <c r="F132" s="30" t="s">
        <v>405</v>
      </c>
      <c r="G132" s="7">
        <v>4</v>
      </c>
      <c r="I132" s="44"/>
      <c r="J132"/>
    </row>
    <row r="133" s="155" customFormat="1" customHeight="1" spans="1:10">
      <c r="A133" s="25"/>
      <c r="B133" s="25"/>
      <c r="C133" s="25"/>
      <c r="D133" s="25"/>
      <c r="E133" s="7" t="s">
        <v>406</v>
      </c>
      <c r="F133" s="30" t="s">
        <v>193</v>
      </c>
      <c r="G133" s="7">
        <v>4</v>
      </c>
      <c r="I133" s="44"/>
      <c r="J133"/>
    </row>
    <row r="134" s="155" customFormat="1" customHeight="1" spans="1:10">
      <c r="A134" s="25"/>
      <c r="B134" s="25"/>
      <c r="C134" s="25"/>
      <c r="D134" s="25"/>
      <c r="E134" s="7" t="s">
        <v>206</v>
      </c>
      <c r="F134" s="30" t="s">
        <v>407</v>
      </c>
      <c r="G134" s="7">
        <v>4</v>
      </c>
      <c r="I134" s="44"/>
      <c r="J134"/>
    </row>
    <row r="135" s="155" customFormat="1" customHeight="1" spans="1:10">
      <c r="A135" s="16"/>
      <c r="B135" s="16"/>
      <c r="C135" s="16"/>
      <c r="D135" s="16"/>
      <c r="E135" s="7" t="s">
        <v>408</v>
      </c>
      <c r="F135" s="30" t="s">
        <v>278</v>
      </c>
      <c r="G135" s="7">
        <v>4</v>
      </c>
      <c r="I135" s="44"/>
      <c r="J135"/>
    </row>
    <row r="136" s="155" customFormat="1" customHeight="1" spans="1:10">
      <c r="A136" s="36" t="s">
        <v>188</v>
      </c>
      <c r="B136" s="36" t="s">
        <v>400</v>
      </c>
      <c r="C136" s="36" t="s">
        <v>9</v>
      </c>
      <c r="D136" s="36" t="s">
        <v>409</v>
      </c>
      <c r="E136" s="7" t="s">
        <v>410</v>
      </c>
      <c r="F136" s="7" t="s">
        <v>411</v>
      </c>
      <c r="G136" s="7">
        <v>2</v>
      </c>
      <c r="I136" s="44"/>
      <c r="J136"/>
    </row>
    <row r="137" s="155" customFormat="1" customHeight="1" spans="1:10">
      <c r="A137" s="16"/>
      <c r="B137" s="16"/>
      <c r="C137" s="16"/>
      <c r="D137" s="16"/>
      <c r="E137" s="7" t="s">
        <v>412</v>
      </c>
      <c r="F137" s="7" t="s">
        <v>413</v>
      </c>
      <c r="G137" s="7">
        <v>2</v>
      </c>
      <c r="I137" s="44"/>
      <c r="J137"/>
    </row>
    <row r="138" s="155" customFormat="1" customHeight="1" spans="1:10">
      <c r="A138" s="36" t="s">
        <v>188</v>
      </c>
      <c r="B138" s="36" t="s">
        <v>400</v>
      </c>
      <c r="C138" s="36" t="s">
        <v>9</v>
      </c>
      <c r="D138" s="36" t="s">
        <v>414</v>
      </c>
      <c r="E138" s="7" t="s">
        <v>415</v>
      </c>
      <c r="F138" s="7" t="s">
        <v>416</v>
      </c>
      <c r="G138" s="7">
        <v>5</v>
      </c>
      <c r="I138" s="44"/>
      <c r="J138"/>
    </row>
    <row r="139" s="155" customFormat="1" customHeight="1" spans="1:10">
      <c r="A139" s="25"/>
      <c r="B139" s="25"/>
      <c r="C139" s="25"/>
      <c r="D139" s="25"/>
      <c r="E139" s="7" t="s">
        <v>52</v>
      </c>
      <c r="F139" s="7" t="s">
        <v>417</v>
      </c>
      <c r="G139" s="7">
        <v>5</v>
      </c>
      <c r="I139" s="44"/>
      <c r="J139"/>
    </row>
    <row r="140" s="155" customFormat="1" customHeight="1" spans="1:10">
      <c r="A140" s="25"/>
      <c r="B140" s="25"/>
      <c r="C140" s="25"/>
      <c r="D140" s="25"/>
      <c r="E140" s="7" t="s">
        <v>418</v>
      </c>
      <c r="F140" s="7" t="s">
        <v>198</v>
      </c>
      <c r="G140" s="7">
        <v>5</v>
      </c>
      <c r="I140" s="44"/>
      <c r="J140"/>
    </row>
    <row r="141" s="155" customFormat="1" customHeight="1" spans="1:10">
      <c r="A141" s="25"/>
      <c r="B141" s="25"/>
      <c r="C141" s="25"/>
      <c r="D141" s="25"/>
      <c r="E141" s="7" t="s">
        <v>419</v>
      </c>
      <c r="F141" s="7" t="s">
        <v>420</v>
      </c>
      <c r="G141" s="7">
        <v>5</v>
      </c>
      <c r="I141" s="44"/>
      <c r="J141"/>
    </row>
    <row r="142" s="155" customFormat="1" customHeight="1" spans="1:10">
      <c r="A142" s="16"/>
      <c r="B142" s="16"/>
      <c r="C142" s="16"/>
      <c r="D142" s="16"/>
      <c r="E142" s="7" t="s">
        <v>421</v>
      </c>
      <c r="F142" s="7" t="s">
        <v>224</v>
      </c>
      <c r="G142" s="7">
        <v>5</v>
      </c>
      <c r="I142" s="44"/>
      <c r="J142"/>
    </row>
    <row r="143" s="155" customFormat="1" customHeight="1" spans="1:10">
      <c r="A143" s="36" t="s">
        <v>188</v>
      </c>
      <c r="B143" s="36" t="s">
        <v>400</v>
      </c>
      <c r="C143" s="36" t="s">
        <v>9</v>
      </c>
      <c r="D143" s="36" t="s">
        <v>422</v>
      </c>
      <c r="E143" s="7" t="s">
        <v>423</v>
      </c>
      <c r="F143" s="7" t="s">
        <v>213</v>
      </c>
      <c r="G143" s="7">
        <v>2</v>
      </c>
      <c r="I143" s="44"/>
      <c r="J143"/>
    </row>
    <row r="144" s="155" customFormat="1" customHeight="1" spans="1:10">
      <c r="A144" s="16"/>
      <c r="B144" s="16"/>
      <c r="C144" s="16"/>
      <c r="D144" s="16"/>
      <c r="E144" s="7" t="s">
        <v>424</v>
      </c>
      <c r="F144" s="7" t="s">
        <v>425</v>
      </c>
      <c r="G144" s="7">
        <v>2</v>
      </c>
      <c r="I144" s="44"/>
      <c r="J144"/>
    </row>
    <row r="145" s="155" customFormat="1" customHeight="1" spans="1:10">
      <c r="A145" s="36" t="s">
        <v>188</v>
      </c>
      <c r="B145" s="36" t="s">
        <v>400</v>
      </c>
      <c r="C145" s="7" t="s">
        <v>9</v>
      </c>
      <c r="D145" s="7" t="s">
        <v>426</v>
      </c>
      <c r="E145" s="7" t="s">
        <v>427</v>
      </c>
      <c r="F145" s="7" t="s">
        <v>417</v>
      </c>
      <c r="G145" s="7">
        <v>2</v>
      </c>
      <c r="I145" s="44"/>
      <c r="J145"/>
    </row>
    <row r="146" s="155" customFormat="1" customHeight="1" spans="1:10">
      <c r="A146" s="16"/>
      <c r="B146" s="16"/>
      <c r="C146" s="7"/>
      <c r="D146" s="7"/>
      <c r="E146" s="7" t="s">
        <v>428</v>
      </c>
      <c r="F146" s="7" t="s">
        <v>429</v>
      </c>
      <c r="G146" s="7">
        <v>2</v>
      </c>
      <c r="I146" s="44"/>
      <c r="J146"/>
    </row>
    <row r="147" s="155" customFormat="1" customHeight="1" spans="1:10">
      <c r="A147" s="36" t="s">
        <v>188</v>
      </c>
      <c r="B147" s="36" t="s">
        <v>400</v>
      </c>
      <c r="C147" s="10" t="s">
        <v>9</v>
      </c>
      <c r="D147" s="19" t="s">
        <v>430</v>
      </c>
      <c r="E147" s="7" t="s">
        <v>431</v>
      </c>
      <c r="F147" s="7" t="s">
        <v>224</v>
      </c>
      <c r="G147" s="19">
        <v>6</v>
      </c>
      <c r="I147" s="44"/>
      <c r="J147"/>
    </row>
    <row r="148" s="155" customFormat="1" customHeight="1" spans="1:10">
      <c r="A148" s="25"/>
      <c r="B148" s="25"/>
      <c r="C148" s="10"/>
      <c r="D148" s="19"/>
      <c r="E148" s="7" t="s">
        <v>432</v>
      </c>
      <c r="F148" s="7" t="s">
        <v>195</v>
      </c>
      <c r="G148" s="19">
        <v>6</v>
      </c>
      <c r="I148" s="44"/>
      <c r="J148"/>
    </row>
    <row r="149" s="155" customFormat="1" customHeight="1" spans="1:10">
      <c r="A149" s="25"/>
      <c r="B149" s="25"/>
      <c r="C149" s="10"/>
      <c r="D149" s="19"/>
      <c r="E149" s="7" t="s">
        <v>433</v>
      </c>
      <c r="F149" s="7" t="s">
        <v>434</v>
      </c>
      <c r="G149" s="19">
        <v>6</v>
      </c>
      <c r="I149" s="44"/>
      <c r="J149"/>
    </row>
    <row r="150" s="155" customFormat="1" customHeight="1" spans="1:10">
      <c r="A150" s="25"/>
      <c r="B150" s="25"/>
      <c r="C150" s="10"/>
      <c r="D150" s="19"/>
      <c r="E150" s="7" t="s">
        <v>435</v>
      </c>
      <c r="F150" s="7" t="s">
        <v>132</v>
      </c>
      <c r="G150" s="19">
        <v>6</v>
      </c>
      <c r="I150" s="44"/>
      <c r="J150"/>
    </row>
    <row r="151" s="155" customFormat="1" customHeight="1" spans="1:10">
      <c r="A151" s="25"/>
      <c r="B151" s="25"/>
      <c r="C151" s="10"/>
      <c r="D151" s="19"/>
      <c r="E151" s="7" t="s">
        <v>436</v>
      </c>
      <c r="F151" s="7" t="s">
        <v>437</v>
      </c>
      <c r="G151" s="30">
        <v>6</v>
      </c>
      <c r="I151" s="44"/>
      <c r="J151"/>
    </row>
    <row r="152" s="155" customFormat="1" customHeight="1" spans="1:10">
      <c r="A152" s="16"/>
      <c r="B152" s="16"/>
      <c r="C152" s="10"/>
      <c r="D152" s="19"/>
      <c r="E152" s="7" t="s">
        <v>438</v>
      </c>
      <c r="F152" s="7" t="s">
        <v>439</v>
      </c>
      <c r="G152" s="30">
        <v>6</v>
      </c>
      <c r="I152" s="44"/>
      <c r="J152"/>
    </row>
    <row r="153" s="155" customFormat="1" customHeight="1" spans="1:10">
      <c r="A153" s="36" t="s">
        <v>188</v>
      </c>
      <c r="B153" s="36" t="s">
        <v>400</v>
      </c>
      <c r="C153" s="14" t="s">
        <v>9</v>
      </c>
      <c r="D153" s="53" t="s">
        <v>440</v>
      </c>
      <c r="E153" s="19" t="s">
        <v>441</v>
      </c>
      <c r="F153" s="84" t="s">
        <v>219</v>
      </c>
      <c r="G153" s="7">
        <v>6</v>
      </c>
      <c r="I153" s="44"/>
      <c r="J153"/>
    </row>
    <row r="154" s="155" customFormat="1" customHeight="1" spans="1:10">
      <c r="A154" s="25"/>
      <c r="B154" s="25"/>
      <c r="C154" s="14"/>
      <c r="D154" s="55"/>
      <c r="E154" s="19" t="s">
        <v>442</v>
      </c>
      <c r="F154" s="84" t="s">
        <v>213</v>
      </c>
      <c r="G154" s="7">
        <v>6</v>
      </c>
      <c r="I154" s="44"/>
      <c r="J154"/>
    </row>
    <row r="155" s="155" customFormat="1" customHeight="1" spans="1:10">
      <c r="A155" s="25"/>
      <c r="B155" s="25"/>
      <c r="C155" s="14"/>
      <c r="D155" s="55"/>
      <c r="E155" s="19" t="s">
        <v>443</v>
      </c>
      <c r="F155" s="84" t="s">
        <v>193</v>
      </c>
      <c r="G155" s="7">
        <v>6</v>
      </c>
      <c r="I155" s="44"/>
      <c r="J155"/>
    </row>
    <row r="156" s="155" customFormat="1" customHeight="1" spans="1:10">
      <c r="A156" s="25"/>
      <c r="B156" s="25"/>
      <c r="C156" s="14"/>
      <c r="D156" s="55"/>
      <c r="E156" s="19" t="s">
        <v>444</v>
      </c>
      <c r="F156" s="84" t="s">
        <v>445</v>
      </c>
      <c r="G156" s="7">
        <v>6</v>
      </c>
      <c r="I156" s="44"/>
      <c r="J156"/>
    </row>
    <row r="157" s="155" customFormat="1" customHeight="1" spans="1:10">
      <c r="A157" s="25"/>
      <c r="B157" s="25"/>
      <c r="C157" s="14"/>
      <c r="D157" s="55"/>
      <c r="E157" s="19" t="s">
        <v>446</v>
      </c>
      <c r="F157" s="84" t="s">
        <v>381</v>
      </c>
      <c r="G157" s="7">
        <v>6</v>
      </c>
      <c r="I157" s="44"/>
      <c r="J157"/>
    </row>
    <row r="158" s="155" customFormat="1" customHeight="1" spans="1:10">
      <c r="A158" s="16"/>
      <c r="B158" s="16"/>
      <c r="C158" s="20"/>
      <c r="D158" s="17"/>
      <c r="E158" s="19" t="s">
        <v>357</v>
      </c>
      <c r="F158" s="84" t="s">
        <v>447</v>
      </c>
      <c r="G158" s="7">
        <v>6</v>
      </c>
      <c r="I158" s="44"/>
      <c r="J158"/>
    </row>
    <row r="159" s="155" customFormat="1" customHeight="1" spans="1:10">
      <c r="A159" s="36" t="s">
        <v>188</v>
      </c>
      <c r="B159" s="36" t="s">
        <v>400</v>
      </c>
      <c r="C159" s="14" t="s">
        <v>9</v>
      </c>
      <c r="D159" s="53" t="s">
        <v>448</v>
      </c>
      <c r="E159" s="19" t="s">
        <v>449</v>
      </c>
      <c r="F159" s="19" t="s">
        <v>237</v>
      </c>
      <c r="G159" s="19">
        <v>3</v>
      </c>
      <c r="I159" s="44"/>
      <c r="J159"/>
    </row>
    <row r="160" s="155" customFormat="1" customHeight="1" spans="1:10">
      <c r="A160" s="25"/>
      <c r="B160" s="25"/>
      <c r="C160" s="14"/>
      <c r="D160" s="55"/>
      <c r="E160" s="19" t="s">
        <v>450</v>
      </c>
      <c r="F160" s="19" t="s">
        <v>227</v>
      </c>
      <c r="G160" s="19">
        <v>3</v>
      </c>
      <c r="I160" s="44"/>
      <c r="J160"/>
    </row>
    <row r="161" s="155" customFormat="1" customHeight="1" spans="1:10">
      <c r="A161" s="16"/>
      <c r="B161" s="16"/>
      <c r="C161" s="20"/>
      <c r="D161" s="17"/>
      <c r="E161" s="19" t="s">
        <v>50</v>
      </c>
      <c r="F161" s="19" t="s">
        <v>217</v>
      </c>
      <c r="G161" s="19">
        <v>3</v>
      </c>
      <c r="I161" s="44"/>
      <c r="J161"/>
    </row>
    <row r="162" s="156" customFormat="1" customHeight="1" spans="1:10">
      <c r="A162" s="36" t="s">
        <v>188</v>
      </c>
      <c r="B162" s="36" t="s">
        <v>400</v>
      </c>
      <c r="C162" s="19" t="s">
        <v>9</v>
      </c>
      <c r="D162" s="53" t="s">
        <v>451</v>
      </c>
      <c r="E162" s="19" t="s">
        <v>452</v>
      </c>
      <c r="F162" s="19" t="s">
        <v>224</v>
      </c>
      <c r="G162" s="19">
        <v>3</v>
      </c>
      <c r="I162" s="44"/>
      <c r="J162"/>
    </row>
    <row r="163" s="156" customFormat="1" customHeight="1" spans="1:10">
      <c r="A163" s="25"/>
      <c r="B163" s="25"/>
      <c r="C163" s="19"/>
      <c r="D163" s="55"/>
      <c r="E163" s="19" t="s">
        <v>453</v>
      </c>
      <c r="F163" s="19" t="s">
        <v>454</v>
      </c>
      <c r="G163" s="19">
        <v>3</v>
      </c>
      <c r="I163" s="44"/>
      <c r="J163"/>
    </row>
    <row r="164" s="156" customFormat="1" customHeight="1" spans="1:10">
      <c r="A164" s="16"/>
      <c r="B164" s="16"/>
      <c r="C164" s="19"/>
      <c r="D164" s="17"/>
      <c r="E164" s="19" t="s">
        <v>455</v>
      </c>
      <c r="F164" s="19" t="s">
        <v>227</v>
      </c>
      <c r="G164" s="19">
        <v>3</v>
      </c>
      <c r="I164" s="44"/>
      <c r="J164"/>
    </row>
    <row r="165" s="156" customFormat="1" customHeight="1" spans="1:10">
      <c r="A165" s="36" t="s">
        <v>188</v>
      </c>
      <c r="B165" s="36" t="s">
        <v>400</v>
      </c>
      <c r="C165" s="55" t="s">
        <v>9</v>
      </c>
      <c r="D165" s="53" t="s">
        <v>456</v>
      </c>
      <c r="E165" s="19" t="s">
        <v>457</v>
      </c>
      <c r="F165" s="19" t="s">
        <v>458</v>
      </c>
      <c r="G165" s="53">
        <v>6</v>
      </c>
      <c r="I165" s="44"/>
      <c r="J165"/>
    </row>
    <row r="166" s="156" customFormat="1" customHeight="1" spans="1:10">
      <c r="A166" s="25"/>
      <c r="B166" s="25"/>
      <c r="C166" s="55"/>
      <c r="D166" s="55"/>
      <c r="E166" s="19" t="s">
        <v>459</v>
      </c>
      <c r="F166" s="19" t="s">
        <v>367</v>
      </c>
      <c r="G166" s="53">
        <v>6</v>
      </c>
      <c r="I166" s="44"/>
      <c r="J166"/>
    </row>
    <row r="167" s="156" customFormat="1" customHeight="1" spans="1:10">
      <c r="A167" s="25"/>
      <c r="B167" s="25"/>
      <c r="C167" s="55"/>
      <c r="D167" s="55"/>
      <c r="E167" s="19" t="s">
        <v>460</v>
      </c>
      <c r="F167" s="19" t="s">
        <v>217</v>
      </c>
      <c r="G167" s="53">
        <v>6</v>
      </c>
      <c r="I167" s="44"/>
      <c r="J167"/>
    </row>
    <row r="168" s="156" customFormat="1" customHeight="1" spans="1:10">
      <c r="A168" s="25"/>
      <c r="B168" s="25"/>
      <c r="C168" s="55"/>
      <c r="D168" s="55"/>
      <c r="E168" s="19" t="s">
        <v>206</v>
      </c>
      <c r="F168" s="19" t="s">
        <v>211</v>
      </c>
      <c r="G168" s="53">
        <v>6</v>
      </c>
      <c r="I168" s="44"/>
      <c r="J168"/>
    </row>
    <row r="169" s="156" customFormat="1" customHeight="1" spans="1:10">
      <c r="A169" s="25"/>
      <c r="B169" s="25"/>
      <c r="C169" s="55"/>
      <c r="D169" s="55"/>
      <c r="E169" s="19" t="s">
        <v>461</v>
      </c>
      <c r="F169" s="19" t="s">
        <v>239</v>
      </c>
      <c r="G169" s="53">
        <v>6</v>
      </c>
      <c r="I169" s="44"/>
      <c r="J169"/>
    </row>
    <row r="170" s="156" customFormat="1" customHeight="1" spans="1:10">
      <c r="A170" s="16"/>
      <c r="B170" s="16"/>
      <c r="C170" s="55"/>
      <c r="D170" s="17"/>
      <c r="E170" s="19" t="s">
        <v>462</v>
      </c>
      <c r="F170" s="19" t="s">
        <v>201</v>
      </c>
      <c r="G170" s="53">
        <v>6</v>
      </c>
      <c r="I170" s="44"/>
      <c r="J170"/>
    </row>
    <row r="171" s="156" customFormat="1" customHeight="1" spans="1:10">
      <c r="A171" s="36" t="s">
        <v>188</v>
      </c>
      <c r="B171" s="36" t="s">
        <v>400</v>
      </c>
      <c r="C171" s="19" t="s">
        <v>9</v>
      </c>
      <c r="D171" s="53" t="s">
        <v>463</v>
      </c>
      <c r="E171" s="19" t="s">
        <v>464</v>
      </c>
      <c r="F171" s="19" t="s">
        <v>465</v>
      </c>
      <c r="G171" s="19">
        <v>3</v>
      </c>
      <c r="I171" s="44"/>
      <c r="J171"/>
    </row>
    <row r="172" s="156" customFormat="1" customHeight="1" spans="1:10">
      <c r="A172" s="25"/>
      <c r="B172" s="25"/>
      <c r="C172" s="19"/>
      <c r="D172" s="55"/>
      <c r="E172" s="19" t="s">
        <v>466</v>
      </c>
      <c r="F172" s="19" t="s">
        <v>227</v>
      </c>
      <c r="G172" s="19">
        <v>3</v>
      </c>
      <c r="I172" s="44"/>
      <c r="J172"/>
    </row>
    <row r="173" s="156" customFormat="1" customHeight="1" spans="1:10">
      <c r="A173" s="16"/>
      <c r="B173" s="16"/>
      <c r="C173" s="19"/>
      <c r="D173" s="17"/>
      <c r="E173" s="19" t="s">
        <v>467</v>
      </c>
      <c r="F173" s="19" t="s">
        <v>468</v>
      </c>
      <c r="G173" s="19">
        <v>3</v>
      </c>
      <c r="I173" s="44"/>
      <c r="J173"/>
    </row>
    <row r="174" s="156" customFormat="1" customHeight="1" spans="1:10">
      <c r="A174" s="36" t="s">
        <v>188</v>
      </c>
      <c r="B174" s="36" t="s">
        <v>400</v>
      </c>
      <c r="C174" s="53" t="s">
        <v>9</v>
      </c>
      <c r="D174" s="53" t="s">
        <v>469</v>
      </c>
      <c r="E174" s="19" t="s">
        <v>470</v>
      </c>
      <c r="F174" s="19" t="s">
        <v>439</v>
      </c>
      <c r="G174" s="19">
        <v>6</v>
      </c>
      <c r="I174" s="44"/>
      <c r="J174"/>
    </row>
    <row r="175" s="156" customFormat="1" customHeight="1" spans="1:10">
      <c r="A175" s="25"/>
      <c r="B175" s="25"/>
      <c r="C175" s="55"/>
      <c r="D175" s="55"/>
      <c r="E175" s="19" t="s">
        <v>471</v>
      </c>
      <c r="F175" s="19" t="s">
        <v>472</v>
      </c>
      <c r="G175" s="19">
        <v>6</v>
      </c>
      <c r="I175" s="44"/>
      <c r="J175"/>
    </row>
    <row r="176" s="156" customFormat="1" customHeight="1" spans="1:10">
      <c r="A176" s="25"/>
      <c r="B176" s="25"/>
      <c r="C176" s="55"/>
      <c r="D176" s="55"/>
      <c r="E176" s="19" t="s">
        <v>473</v>
      </c>
      <c r="F176" s="19" t="s">
        <v>474</v>
      </c>
      <c r="G176" s="19">
        <v>6</v>
      </c>
      <c r="I176" s="44"/>
      <c r="J176"/>
    </row>
    <row r="177" s="156" customFormat="1" customHeight="1" spans="1:10">
      <c r="A177" s="25"/>
      <c r="B177" s="25"/>
      <c r="C177" s="55"/>
      <c r="D177" s="55"/>
      <c r="E177" s="19" t="s">
        <v>475</v>
      </c>
      <c r="F177" s="19" t="s">
        <v>217</v>
      </c>
      <c r="G177" s="19">
        <v>6</v>
      </c>
      <c r="I177" s="44"/>
      <c r="J177"/>
    </row>
    <row r="178" s="156" customFormat="1" customHeight="1" spans="1:10">
      <c r="A178" s="25"/>
      <c r="B178" s="25"/>
      <c r="C178" s="55"/>
      <c r="D178" s="55"/>
      <c r="E178" s="19" t="s">
        <v>476</v>
      </c>
      <c r="F178" s="19" t="s">
        <v>224</v>
      </c>
      <c r="G178" s="19">
        <v>6</v>
      </c>
      <c r="I178" s="44"/>
      <c r="J178"/>
    </row>
    <row r="179" s="155" customFormat="1" customHeight="1" spans="1:10">
      <c r="A179" s="25"/>
      <c r="B179" s="25"/>
      <c r="C179" s="55"/>
      <c r="D179" s="55"/>
      <c r="E179" s="119" t="s">
        <v>477</v>
      </c>
      <c r="F179" s="119" t="s">
        <v>184</v>
      </c>
      <c r="G179" s="19">
        <v>6</v>
      </c>
      <c r="I179" s="44"/>
      <c r="J179"/>
    </row>
    <row r="180" s="155" customFormat="1" customHeight="1" spans="1:10">
      <c r="A180" s="36" t="s">
        <v>188</v>
      </c>
      <c r="B180" s="36" t="s">
        <v>400</v>
      </c>
      <c r="C180" s="25" t="s">
        <v>9</v>
      </c>
      <c r="D180" s="100" t="s">
        <v>478</v>
      </c>
      <c r="E180" s="119" t="s">
        <v>479</v>
      </c>
      <c r="F180" s="119" t="s">
        <v>376</v>
      </c>
      <c r="G180" s="16">
        <v>4</v>
      </c>
      <c r="I180" s="44"/>
      <c r="J180"/>
    </row>
    <row r="181" s="155" customFormat="1" customHeight="1" spans="1:10">
      <c r="A181" s="25"/>
      <c r="B181" s="25"/>
      <c r="C181" s="25"/>
      <c r="D181" s="159"/>
      <c r="E181" s="119" t="s">
        <v>41</v>
      </c>
      <c r="F181" s="119" t="s">
        <v>389</v>
      </c>
      <c r="G181" s="16">
        <v>4</v>
      </c>
      <c r="I181" s="44"/>
      <c r="J181"/>
    </row>
    <row r="182" s="155" customFormat="1" customHeight="1" spans="1:10">
      <c r="A182" s="25"/>
      <c r="B182" s="25"/>
      <c r="C182" s="25"/>
      <c r="D182" s="159"/>
      <c r="E182" s="119" t="s">
        <v>480</v>
      </c>
      <c r="F182" s="119" t="s">
        <v>201</v>
      </c>
      <c r="G182" s="16">
        <v>4</v>
      </c>
      <c r="I182" s="44"/>
      <c r="J182"/>
    </row>
    <row r="183" s="155" customFormat="1" customHeight="1" spans="1:10">
      <c r="A183" s="16"/>
      <c r="B183" s="16"/>
      <c r="C183" s="25"/>
      <c r="D183" s="101"/>
      <c r="E183" s="119" t="s">
        <v>481</v>
      </c>
      <c r="F183" s="119" t="s">
        <v>482</v>
      </c>
      <c r="G183" s="16">
        <v>4</v>
      </c>
      <c r="I183" s="44"/>
      <c r="J183"/>
    </row>
    <row r="184" s="155" customFormat="1" customHeight="1" spans="1:10">
      <c r="A184" s="36" t="s">
        <v>188</v>
      </c>
      <c r="B184" s="100" t="s">
        <v>400</v>
      </c>
      <c r="C184" s="100" t="s">
        <v>9</v>
      </c>
      <c r="D184" s="100" t="s">
        <v>483</v>
      </c>
      <c r="E184" s="160" t="s">
        <v>484</v>
      </c>
      <c r="F184" s="160" t="s">
        <v>224</v>
      </c>
      <c r="G184" s="119">
        <v>3</v>
      </c>
      <c r="I184" s="44"/>
      <c r="J184"/>
    </row>
    <row r="185" s="155" customFormat="1" customHeight="1" spans="1:10">
      <c r="A185" s="25"/>
      <c r="B185" s="159"/>
      <c r="C185" s="159"/>
      <c r="D185" s="159"/>
      <c r="E185" s="160" t="s">
        <v>298</v>
      </c>
      <c r="F185" s="160" t="s">
        <v>237</v>
      </c>
      <c r="G185" s="119">
        <v>3</v>
      </c>
      <c r="I185" s="44"/>
      <c r="J185"/>
    </row>
    <row r="186" s="155" customFormat="1" customHeight="1" spans="1:10">
      <c r="A186" s="16"/>
      <c r="B186" s="101"/>
      <c r="C186" s="101"/>
      <c r="D186" s="159"/>
      <c r="E186" s="160" t="s">
        <v>485</v>
      </c>
      <c r="F186" s="160" t="s">
        <v>191</v>
      </c>
      <c r="G186" s="119">
        <v>3</v>
      </c>
      <c r="I186" s="44"/>
      <c r="J186"/>
    </row>
    <row r="187" s="155" customFormat="1" customHeight="1" spans="1:10">
      <c r="A187" s="36" t="s">
        <v>188</v>
      </c>
      <c r="B187" s="100" t="s">
        <v>400</v>
      </c>
      <c r="C187" s="100" t="s">
        <v>9</v>
      </c>
      <c r="D187" s="100" t="s">
        <v>486</v>
      </c>
      <c r="E187" s="119" t="s">
        <v>487</v>
      </c>
      <c r="F187" s="119" t="s">
        <v>488</v>
      </c>
      <c r="G187" s="119">
        <v>5</v>
      </c>
      <c r="I187" s="44"/>
      <c r="J187"/>
    </row>
    <row r="188" s="155" customFormat="1" customHeight="1" spans="1:10">
      <c r="A188" s="25"/>
      <c r="B188" s="159"/>
      <c r="C188" s="159"/>
      <c r="D188" s="159"/>
      <c r="E188" s="119" t="s">
        <v>489</v>
      </c>
      <c r="F188" s="119" t="s">
        <v>490</v>
      </c>
      <c r="G188" s="119">
        <v>5</v>
      </c>
      <c r="I188" s="44"/>
      <c r="J188"/>
    </row>
    <row r="189" s="155" customFormat="1" customHeight="1" spans="1:10">
      <c r="A189" s="25"/>
      <c r="B189" s="159"/>
      <c r="C189" s="159"/>
      <c r="D189" s="159"/>
      <c r="E189" s="119" t="s">
        <v>491</v>
      </c>
      <c r="F189" s="119" t="s">
        <v>224</v>
      </c>
      <c r="G189" s="119">
        <v>5</v>
      </c>
      <c r="I189" s="44"/>
      <c r="J189"/>
    </row>
    <row r="190" s="155" customFormat="1" customHeight="1" spans="1:10">
      <c r="A190" s="25"/>
      <c r="B190" s="159"/>
      <c r="C190" s="159"/>
      <c r="D190" s="159"/>
      <c r="E190" s="119" t="s">
        <v>492</v>
      </c>
      <c r="F190" s="119" t="s">
        <v>493</v>
      </c>
      <c r="G190" s="119">
        <v>5</v>
      </c>
      <c r="I190" s="44"/>
      <c r="J190"/>
    </row>
    <row r="191" s="155" customFormat="1" customHeight="1" spans="1:10">
      <c r="A191" s="16"/>
      <c r="B191" s="101"/>
      <c r="C191" s="101"/>
      <c r="D191" s="159"/>
      <c r="E191" s="119" t="s">
        <v>494</v>
      </c>
      <c r="F191" s="119" t="s">
        <v>495</v>
      </c>
      <c r="G191" s="119">
        <v>5</v>
      </c>
      <c r="I191" s="44"/>
      <c r="J191"/>
    </row>
    <row r="192" s="155" customFormat="1" customHeight="1" spans="1:10">
      <c r="A192" s="36" t="s">
        <v>188</v>
      </c>
      <c r="B192" s="100" t="s">
        <v>400</v>
      </c>
      <c r="C192" s="25" t="s">
        <v>9</v>
      </c>
      <c r="D192" s="167" t="s">
        <v>496</v>
      </c>
      <c r="E192" s="168" t="s">
        <v>63</v>
      </c>
      <c r="F192" s="168" t="s">
        <v>237</v>
      </c>
      <c r="G192" s="16">
        <v>6</v>
      </c>
      <c r="I192" s="44"/>
      <c r="J192"/>
    </row>
    <row r="193" s="155" customFormat="1" customHeight="1" spans="1:10">
      <c r="A193" s="25"/>
      <c r="B193" s="159"/>
      <c r="C193" s="25"/>
      <c r="D193" s="169"/>
      <c r="E193" s="168" t="s">
        <v>497</v>
      </c>
      <c r="F193" s="168" t="s">
        <v>209</v>
      </c>
      <c r="G193" s="16">
        <v>6</v>
      </c>
      <c r="I193" s="44"/>
      <c r="J193"/>
    </row>
    <row r="194" s="155" customFormat="1" customHeight="1" spans="1:10">
      <c r="A194" s="25"/>
      <c r="B194" s="159"/>
      <c r="C194" s="25"/>
      <c r="D194" s="169"/>
      <c r="E194" s="168" t="s">
        <v>498</v>
      </c>
      <c r="F194" s="168" t="s">
        <v>499</v>
      </c>
      <c r="G194" s="16">
        <v>6</v>
      </c>
      <c r="I194" s="44"/>
      <c r="J194"/>
    </row>
    <row r="195" s="155" customFormat="1" customHeight="1" spans="1:10">
      <c r="A195" s="25"/>
      <c r="B195" s="159"/>
      <c r="C195" s="25"/>
      <c r="D195" s="169"/>
      <c r="E195" s="168" t="s">
        <v>500</v>
      </c>
      <c r="F195" s="168" t="s">
        <v>501</v>
      </c>
      <c r="G195" s="16">
        <v>6</v>
      </c>
      <c r="I195" s="44"/>
      <c r="J195"/>
    </row>
    <row r="196" s="155" customFormat="1" customHeight="1" spans="1:10">
      <c r="A196" s="25"/>
      <c r="B196" s="159"/>
      <c r="C196" s="25"/>
      <c r="D196" s="169"/>
      <c r="E196" s="168" t="s">
        <v>502</v>
      </c>
      <c r="F196" s="168" t="s">
        <v>503</v>
      </c>
      <c r="G196" s="16">
        <v>6</v>
      </c>
      <c r="I196" s="44"/>
      <c r="J196"/>
    </row>
    <row r="197" s="155" customFormat="1" customHeight="1" spans="1:10">
      <c r="A197" s="16"/>
      <c r="B197" s="101"/>
      <c r="C197" s="25"/>
      <c r="D197" s="170"/>
      <c r="E197" s="168" t="s">
        <v>504</v>
      </c>
      <c r="F197" s="168" t="s">
        <v>482</v>
      </c>
      <c r="G197" s="16">
        <v>6</v>
      </c>
      <c r="I197" s="44"/>
      <c r="J197"/>
    </row>
    <row r="198" s="155" customFormat="1" customHeight="1" spans="1:10">
      <c r="A198" s="25" t="s">
        <v>188</v>
      </c>
      <c r="B198" s="25" t="s">
        <v>400</v>
      </c>
      <c r="C198" s="25" t="s">
        <v>9</v>
      </c>
      <c r="D198" s="9" t="s">
        <v>505</v>
      </c>
      <c r="E198" s="9" t="s">
        <v>506</v>
      </c>
      <c r="F198" s="9" t="s">
        <v>429</v>
      </c>
      <c r="G198" s="167">
        <v>3</v>
      </c>
      <c r="I198" s="44"/>
      <c r="J198"/>
    </row>
    <row r="199" s="155" customFormat="1" customHeight="1" spans="1:10">
      <c r="A199" s="25"/>
      <c r="B199" s="25"/>
      <c r="C199" s="25"/>
      <c r="D199" s="9"/>
      <c r="E199" s="9" t="s">
        <v>379</v>
      </c>
      <c r="F199" s="9" t="s">
        <v>227</v>
      </c>
      <c r="G199" s="169"/>
      <c r="I199" s="44"/>
      <c r="J199"/>
    </row>
    <row r="200" s="155" customFormat="1" customHeight="1" spans="1:10">
      <c r="A200" s="16"/>
      <c r="B200" s="16"/>
      <c r="C200" s="25"/>
      <c r="D200" s="9"/>
      <c r="E200" s="171" t="s">
        <v>507</v>
      </c>
      <c r="F200" s="12" t="s">
        <v>508</v>
      </c>
      <c r="G200" s="170"/>
      <c r="I200" s="44"/>
      <c r="J200"/>
    </row>
    <row r="201" s="155" customFormat="1" customHeight="1" spans="1:10">
      <c r="A201" s="25" t="s">
        <v>188</v>
      </c>
      <c r="B201" s="25" t="s">
        <v>400</v>
      </c>
      <c r="C201" s="119" t="s">
        <v>9</v>
      </c>
      <c r="D201" s="9" t="s">
        <v>509</v>
      </c>
      <c r="E201" s="9" t="s">
        <v>510</v>
      </c>
      <c r="F201" s="9" t="s">
        <v>237</v>
      </c>
      <c r="G201" s="16">
        <v>5</v>
      </c>
      <c r="I201" s="44"/>
      <c r="J201"/>
    </row>
    <row r="202" s="155" customFormat="1" customHeight="1" spans="1:10">
      <c r="A202" s="25"/>
      <c r="B202" s="25"/>
      <c r="C202" s="119"/>
      <c r="D202" s="9"/>
      <c r="E202" s="9" t="s">
        <v>480</v>
      </c>
      <c r="F202" s="9" t="s">
        <v>239</v>
      </c>
      <c r="G202" s="16">
        <v>5</v>
      </c>
      <c r="I202" s="44"/>
      <c r="J202"/>
    </row>
    <row r="203" s="155" customFormat="1" customHeight="1" spans="1:10">
      <c r="A203" s="25"/>
      <c r="B203" s="25"/>
      <c r="C203" s="119"/>
      <c r="D203" s="9"/>
      <c r="E203" s="9" t="s">
        <v>511</v>
      </c>
      <c r="F203" s="9" t="s">
        <v>512</v>
      </c>
      <c r="G203" s="16">
        <v>5</v>
      </c>
      <c r="I203" s="44"/>
      <c r="J203"/>
    </row>
    <row r="204" s="155" customFormat="1" customHeight="1" spans="1:10">
      <c r="A204" s="25"/>
      <c r="B204" s="25"/>
      <c r="C204" s="119"/>
      <c r="D204" s="9"/>
      <c r="E204" s="9" t="s">
        <v>513</v>
      </c>
      <c r="F204" s="9" t="s">
        <v>184</v>
      </c>
      <c r="G204" s="16">
        <v>5</v>
      </c>
      <c r="I204" s="44"/>
      <c r="J204"/>
    </row>
    <row r="205" s="155" customFormat="1" customHeight="1" spans="1:10">
      <c r="A205" s="16"/>
      <c r="B205" s="16"/>
      <c r="C205" s="119"/>
      <c r="D205" s="9"/>
      <c r="E205" s="9" t="s">
        <v>514</v>
      </c>
      <c r="F205" s="9" t="s">
        <v>515</v>
      </c>
      <c r="G205" s="16">
        <v>5</v>
      </c>
      <c r="I205" s="44"/>
      <c r="J205"/>
    </row>
    <row r="206" s="157" customFormat="1" customHeight="1" spans="1:10">
      <c r="A206" s="25" t="s">
        <v>188</v>
      </c>
      <c r="B206" s="25" t="s">
        <v>400</v>
      </c>
      <c r="C206" s="25" t="s">
        <v>9</v>
      </c>
      <c r="D206" s="126" t="s">
        <v>516</v>
      </c>
      <c r="E206" s="130" t="s">
        <v>449</v>
      </c>
      <c r="F206" s="130" t="s">
        <v>517</v>
      </c>
      <c r="G206" s="16">
        <v>2</v>
      </c>
      <c r="I206" s="44"/>
      <c r="J206"/>
    </row>
    <row r="207" s="157" customFormat="1" customHeight="1" spans="1:10">
      <c r="A207" s="16"/>
      <c r="B207" s="16"/>
      <c r="C207" s="25"/>
      <c r="D207" s="134"/>
      <c r="E207" s="130" t="s">
        <v>518</v>
      </c>
      <c r="F207" s="130" t="s">
        <v>191</v>
      </c>
      <c r="G207" s="16">
        <v>2</v>
      </c>
      <c r="I207" s="44"/>
      <c r="J207"/>
    </row>
    <row r="208" s="155" customFormat="1" customHeight="1" spans="1:10">
      <c r="A208" s="82" t="s">
        <v>31</v>
      </c>
      <c r="B208" s="82"/>
      <c r="C208" s="163"/>
      <c r="D208" s="29">
        <f>COUNTIF(C129:C207,"Y")</f>
        <v>20</v>
      </c>
      <c r="E208" s="82"/>
      <c r="F208" s="82"/>
      <c r="G208" s="82">
        <f>COUNT(G129:G207)</f>
        <v>77</v>
      </c>
      <c r="I208" s="44"/>
      <c r="J208"/>
    </row>
    <row r="209" s="155" customFormat="1" customHeight="1" spans="1:10">
      <c r="A209" s="36" t="s">
        <v>188</v>
      </c>
      <c r="B209" s="36" t="s">
        <v>519</v>
      </c>
      <c r="C209" s="36" t="s">
        <v>9</v>
      </c>
      <c r="D209" s="25" t="s">
        <v>520</v>
      </c>
      <c r="E209" s="7" t="s">
        <v>521</v>
      </c>
      <c r="F209" s="7" t="s">
        <v>522</v>
      </c>
      <c r="G209" s="7">
        <v>3</v>
      </c>
      <c r="I209" s="44"/>
      <c r="J209"/>
    </row>
    <row r="210" s="155" customFormat="1" customHeight="1" spans="1:10">
      <c r="A210" s="25"/>
      <c r="B210" s="25"/>
      <c r="C210" s="25"/>
      <c r="D210" s="25"/>
      <c r="E210" s="7" t="s">
        <v>523</v>
      </c>
      <c r="F210" s="7" t="s">
        <v>524</v>
      </c>
      <c r="G210" s="7">
        <v>3</v>
      </c>
      <c r="I210" s="44"/>
      <c r="J210"/>
    </row>
    <row r="211" s="155" customFormat="1" customHeight="1" spans="1:10">
      <c r="A211" s="16"/>
      <c r="B211" s="16"/>
      <c r="C211" s="25"/>
      <c r="D211" s="25"/>
      <c r="E211" s="7" t="s">
        <v>525</v>
      </c>
      <c r="F211" s="7" t="s">
        <v>372</v>
      </c>
      <c r="G211" s="7">
        <v>3</v>
      </c>
      <c r="I211" s="44"/>
      <c r="J211"/>
    </row>
    <row r="212" s="155" customFormat="1" customHeight="1" spans="1:10">
      <c r="A212" s="36" t="s">
        <v>188</v>
      </c>
      <c r="B212" s="36" t="s">
        <v>519</v>
      </c>
      <c r="C212" s="36" t="s">
        <v>9</v>
      </c>
      <c r="D212" s="36" t="s">
        <v>526</v>
      </c>
      <c r="E212" s="7" t="s">
        <v>527</v>
      </c>
      <c r="F212" s="7" t="s">
        <v>224</v>
      </c>
      <c r="G212" s="7">
        <v>3</v>
      </c>
      <c r="I212" s="44"/>
      <c r="J212"/>
    </row>
    <row r="213" s="155" customFormat="1" customHeight="1" spans="1:10">
      <c r="A213" s="25"/>
      <c r="B213" s="25"/>
      <c r="C213" s="25"/>
      <c r="D213" s="25"/>
      <c r="E213" s="7" t="s">
        <v>528</v>
      </c>
      <c r="F213" s="7" t="s">
        <v>529</v>
      </c>
      <c r="G213" s="7">
        <v>3</v>
      </c>
      <c r="I213" s="44"/>
      <c r="J213"/>
    </row>
    <row r="214" s="155" customFormat="1" customHeight="1" spans="1:10">
      <c r="A214" s="16"/>
      <c r="B214" s="16"/>
      <c r="C214" s="16"/>
      <c r="D214" s="16"/>
      <c r="E214" s="7" t="s">
        <v>38</v>
      </c>
      <c r="F214" s="7" t="s">
        <v>393</v>
      </c>
      <c r="G214" s="7">
        <v>3</v>
      </c>
      <c r="I214" s="44"/>
      <c r="J214"/>
    </row>
    <row r="215" s="155" customFormat="1" customHeight="1" spans="1:10">
      <c r="A215" s="36" t="s">
        <v>188</v>
      </c>
      <c r="B215" s="36" t="s">
        <v>519</v>
      </c>
      <c r="C215" s="36" t="s">
        <v>9</v>
      </c>
      <c r="D215" s="36" t="s">
        <v>530</v>
      </c>
      <c r="E215" s="7" t="s">
        <v>531</v>
      </c>
      <c r="F215" s="7" t="s">
        <v>237</v>
      </c>
      <c r="G215" s="7">
        <v>3</v>
      </c>
      <c r="I215" s="44"/>
      <c r="J215"/>
    </row>
    <row r="216" s="155" customFormat="1" customHeight="1" spans="1:10">
      <c r="A216" s="25"/>
      <c r="B216" s="25"/>
      <c r="C216" s="25"/>
      <c r="D216" s="25"/>
      <c r="E216" s="7" t="s">
        <v>305</v>
      </c>
      <c r="F216" s="7" t="s">
        <v>269</v>
      </c>
      <c r="G216" s="7">
        <v>3</v>
      </c>
      <c r="I216" s="44"/>
      <c r="J216"/>
    </row>
    <row r="217" s="155" customFormat="1" customHeight="1" spans="1:10">
      <c r="A217" s="16"/>
      <c r="B217" s="16"/>
      <c r="C217" s="16"/>
      <c r="D217" s="16"/>
      <c r="E217" s="7" t="s">
        <v>532</v>
      </c>
      <c r="F217" s="7" t="s">
        <v>429</v>
      </c>
      <c r="G217" s="7">
        <v>3</v>
      </c>
      <c r="I217" s="44"/>
      <c r="J217"/>
    </row>
    <row r="218" s="155" customFormat="1" customHeight="1" spans="1:10">
      <c r="A218" s="36" t="s">
        <v>188</v>
      </c>
      <c r="B218" s="36" t="s">
        <v>519</v>
      </c>
      <c r="C218" s="36" t="s">
        <v>9</v>
      </c>
      <c r="D218" s="36" t="s">
        <v>533</v>
      </c>
      <c r="E218" s="7" t="s">
        <v>534</v>
      </c>
      <c r="F218" s="7" t="s">
        <v>221</v>
      </c>
      <c r="G218" s="7">
        <v>3</v>
      </c>
      <c r="I218" s="44"/>
      <c r="J218"/>
    </row>
    <row r="219" s="155" customFormat="1" customHeight="1" spans="1:10">
      <c r="A219" s="25"/>
      <c r="B219" s="25"/>
      <c r="C219" s="25"/>
      <c r="D219" s="25"/>
      <c r="E219" s="7" t="s">
        <v>535</v>
      </c>
      <c r="F219" s="7" t="s">
        <v>402</v>
      </c>
      <c r="G219" s="7">
        <v>3</v>
      </c>
      <c r="I219" s="44"/>
      <c r="J219"/>
    </row>
    <row r="220" s="155" customFormat="1" customHeight="1" spans="1:10">
      <c r="A220" s="16"/>
      <c r="B220" s="16"/>
      <c r="C220" s="16"/>
      <c r="D220" s="16"/>
      <c r="E220" s="7" t="s">
        <v>63</v>
      </c>
      <c r="F220" s="7" t="s">
        <v>402</v>
      </c>
      <c r="G220" s="7">
        <v>3</v>
      </c>
      <c r="I220" s="44"/>
      <c r="J220"/>
    </row>
    <row r="221" s="155" customFormat="1" customHeight="1" spans="1:10">
      <c r="A221" s="36" t="s">
        <v>188</v>
      </c>
      <c r="B221" s="36" t="s">
        <v>519</v>
      </c>
      <c r="C221" s="36" t="s">
        <v>9</v>
      </c>
      <c r="D221" s="36" t="s">
        <v>536</v>
      </c>
      <c r="E221" s="7" t="s">
        <v>537</v>
      </c>
      <c r="F221" s="7" t="s">
        <v>227</v>
      </c>
      <c r="G221" s="7">
        <v>5</v>
      </c>
      <c r="I221" s="44"/>
      <c r="J221"/>
    </row>
    <row r="222" s="155" customFormat="1" customHeight="1" spans="1:10">
      <c r="A222" s="25"/>
      <c r="B222" s="25"/>
      <c r="C222" s="25"/>
      <c r="D222" s="25"/>
      <c r="E222" s="7" t="s">
        <v>538</v>
      </c>
      <c r="F222" s="7" t="s">
        <v>389</v>
      </c>
      <c r="G222" s="7">
        <v>5</v>
      </c>
      <c r="I222" s="44"/>
      <c r="J222"/>
    </row>
    <row r="223" s="155" customFormat="1" customHeight="1" spans="1:10">
      <c r="A223" s="25"/>
      <c r="B223" s="25"/>
      <c r="C223" s="25"/>
      <c r="D223" s="25"/>
      <c r="E223" s="7" t="s">
        <v>539</v>
      </c>
      <c r="F223" s="7" t="s">
        <v>540</v>
      </c>
      <c r="G223" s="7">
        <v>5</v>
      </c>
      <c r="I223" s="44"/>
      <c r="J223"/>
    </row>
    <row r="224" s="155" customFormat="1" customHeight="1" spans="1:10">
      <c r="A224" s="25"/>
      <c r="B224" s="25"/>
      <c r="C224" s="25"/>
      <c r="D224" s="25"/>
      <c r="E224" s="7" t="s">
        <v>541</v>
      </c>
      <c r="F224" s="7" t="s">
        <v>221</v>
      </c>
      <c r="G224" s="7">
        <v>5</v>
      </c>
      <c r="I224" s="44"/>
      <c r="J224"/>
    </row>
    <row r="225" s="155" customFormat="1" customHeight="1" spans="1:10">
      <c r="A225" s="16"/>
      <c r="B225" s="16"/>
      <c r="C225" s="16"/>
      <c r="D225" s="16"/>
      <c r="E225" s="7" t="s">
        <v>542</v>
      </c>
      <c r="F225" s="7" t="s">
        <v>543</v>
      </c>
      <c r="G225" s="7">
        <v>5</v>
      </c>
      <c r="I225" s="44"/>
      <c r="J225"/>
    </row>
    <row r="226" s="155" customFormat="1" customHeight="1" spans="1:10">
      <c r="A226" s="36" t="s">
        <v>188</v>
      </c>
      <c r="B226" s="36" t="s">
        <v>519</v>
      </c>
      <c r="C226" s="7" t="s">
        <v>9</v>
      </c>
      <c r="D226" s="53" t="s">
        <v>544</v>
      </c>
      <c r="E226" s="19" t="s">
        <v>545</v>
      </c>
      <c r="F226" s="172" t="s">
        <v>219</v>
      </c>
      <c r="G226" s="19">
        <v>3</v>
      </c>
      <c r="I226" s="44"/>
      <c r="J226"/>
    </row>
    <row r="227" s="155" customFormat="1" customHeight="1" spans="1:10">
      <c r="A227" s="25"/>
      <c r="B227" s="25"/>
      <c r="C227" s="7"/>
      <c r="D227" s="55"/>
      <c r="E227" s="172" t="s">
        <v>546</v>
      </c>
      <c r="F227" s="172" t="s">
        <v>239</v>
      </c>
      <c r="G227" s="19">
        <v>3</v>
      </c>
      <c r="I227" s="44"/>
      <c r="J227"/>
    </row>
    <row r="228" s="155" customFormat="1" customHeight="1" spans="1:10">
      <c r="A228" s="16"/>
      <c r="B228" s="16"/>
      <c r="C228" s="7"/>
      <c r="D228" s="17"/>
      <c r="E228" s="172" t="s">
        <v>547</v>
      </c>
      <c r="F228" s="19" t="s">
        <v>49</v>
      </c>
      <c r="G228" s="19">
        <v>3</v>
      </c>
      <c r="I228" s="44"/>
      <c r="J228"/>
    </row>
    <row r="229" s="155" customFormat="1" customHeight="1" spans="1:10">
      <c r="A229" s="36" t="s">
        <v>188</v>
      </c>
      <c r="B229" s="36" t="s">
        <v>519</v>
      </c>
      <c r="C229" s="7" t="s">
        <v>9</v>
      </c>
      <c r="D229" s="19" t="s">
        <v>548</v>
      </c>
      <c r="E229" s="19" t="s">
        <v>549</v>
      </c>
      <c r="F229" s="19" t="s">
        <v>239</v>
      </c>
      <c r="G229" s="19">
        <v>4</v>
      </c>
      <c r="I229" s="44"/>
      <c r="J229"/>
    </row>
    <row r="230" s="155" customFormat="1" customHeight="1" spans="1:10">
      <c r="A230" s="25"/>
      <c r="B230" s="25"/>
      <c r="C230" s="7"/>
      <c r="D230" s="19"/>
      <c r="E230" s="19" t="s">
        <v>550</v>
      </c>
      <c r="F230" s="19" t="s">
        <v>551</v>
      </c>
      <c r="G230" s="19">
        <v>4</v>
      </c>
      <c r="I230" s="44"/>
      <c r="J230"/>
    </row>
    <row r="231" s="155" customFormat="1" customHeight="1" spans="1:10">
      <c r="A231" s="25"/>
      <c r="B231" s="25"/>
      <c r="C231" s="7"/>
      <c r="D231" s="19"/>
      <c r="E231" s="158" t="s">
        <v>552</v>
      </c>
      <c r="F231" s="173" t="s">
        <v>553</v>
      </c>
      <c r="G231" s="19">
        <v>4</v>
      </c>
      <c r="I231" s="44"/>
      <c r="J231"/>
    </row>
    <row r="232" s="155" customFormat="1" customHeight="1" spans="1:10">
      <c r="A232" s="16"/>
      <c r="B232" s="16"/>
      <c r="C232" s="7"/>
      <c r="D232" s="19"/>
      <c r="E232" s="19" t="s">
        <v>554</v>
      </c>
      <c r="F232" s="19" t="s">
        <v>524</v>
      </c>
      <c r="G232" s="19">
        <v>4</v>
      </c>
      <c r="I232" s="44"/>
      <c r="J232"/>
    </row>
    <row r="233" s="155" customFormat="1" customHeight="1" spans="1:10">
      <c r="A233" s="53" t="s">
        <v>188</v>
      </c>
      <c r="B233" s="53" t="s">
        <v>519</v>
      </c>
      <c r="C233" s="53" t="s">
        <v>9</v>
      </c>
      <c r="D233" s="53" t="s">
        <v>555</v>
      </c>
      <c r="E233" s="19" t="s">
        <v>556</v>
      </c>
      <c r="F233" s="19" t="s">
        <v>237</v>
      </c>
      <c r="G233" s="19">
        <v>2</v>
      </c>
      <c r="I233" s="44"/>
      <c r="J233"/>
    </row>
    <row r="234" s="155" customFormat="1" customHeight="1" spans="1:10">
      <c r="A234" s="17"/>
      <c r="B234" s="17"/>
      <c r="C234" s="17"/>
      <c r="D234" s="17"/>
      <c r="E234" s="19" t="s">
        <v>557</v>
      </c>
      <c r="F234" s="19" t="s">
        <v>224</v>
      </c>
      <c r="G234" s="19">
        <v>2</v>
      </c>
      <c r="I234" s="44"/>
      <c r="J234"/>
    </row>
    <row r="235" s="155" customFormat="1" customHeight="1" spans="1:10">
      <c r="A235" s="29" t="s">
        <v>31</v>
      </c>
      <c r="B235" s="82"/>
      <c r="C235" s="82"/>
      <c r="D235" s="82">
        <f>COUNTIF(C209:C234,"Y")</f>
        <v>8</v>
      </c>
      <c r="E235" s="82"/>
      <c r="F235" s="82"/>
      <c r="G235" s="82">
        <f>COUNT(G209:G234)</f>
        <v>26</v>
      </c>
      <c r="I235" s="44"/>
      <c r="J235"/>
    </row>
    <row r="236" s="155" customFormat="1" customHeight="1" spans="1:10">
      <c r="A236" s="36" t="s">
        <v>188</v>
      </c>
      <c r="B236" s="36" t="s">
        <v>558</v>
      </c>
      <c r="C236" s="36" t="s">
        <v>9</v>
      </c>
      <c r="D236" s="36" t="s">
        <v>559</v>
      </c>
      <c r="E236" s="7" t="s">
        <v>560</v>
      </c>
      <c r="F236" s="7" t="s">
        <v>198</v>
      </c>
      <c r="G236" s="7">
        <v>4</v>
      </c>
      <c r="I236" s="44"/>
      <c r="J236"/>
    </row>
    <row r="237" s="155" customFormat="1" customHeight="1" spans="1:10">
      <c r="A237" s="25"/>
      <c r="B237" s="25"/>
      <c r="C237" s="25"/>
      <c r="D237" s="25"/>
      <c r="E237" s="7" t="s">
        <v>561</v>
      </c>
      <c r="F237" s="7" t="s">
        <v>562</v>
      </c>
      <c r="G237" s="7">
        <v>4</v>
      </c>
      <c r="I237" s="44"/>
      <c r="J237"/>
    </row>
    <row r="238" s="155" customFormat="1" customHeight="1" spans="1:10">
      <c r="A238" s="25"/>
      <c r="B238" s="25"/>
      <c r="C238" s="25"/>
      <c r="D238" s="25"/>
      <c r="E238" s="7" t="s">
        <v>563</v>
      </c>
      <c r="F238" s="7" t="s">
        <v>564</v>
      </c>
      <c r="G238" s="7">
        <v>4</v>
      </c>
      <c r="I238" s="44"/>
      <c r="J238"/>
    </row>
    <row r="239" s="155" customFormat="1" customHeight="1" spans="1:10">
      <c r="A239" s="16"/>
      <c r="B239" s="16"/>
      <c r="C239" s="16"/>
      <c r="D239" s="16"/>
      <c r="E239" s="7" t="s">
        <v>565</v>
      </c>
      <c r="F239" s="7" t="s">
        <v>495</v>
      </c>
      <c r="G239" s="7">
        <v>4</v>
      </c>
      <c r="I239" s="44"/>
      <c r="J239"/>
    </row>
    <row r="240" s="155" customFormat="1" customHeight="1" spans="1:10">
      <c r="A240" s="36" t="s">
        <v>188</v>
      </c>
      <c r="B240" s="36" t="s">
        <v>558</v>
      </c>
      <c r="C240" s="36" t="s">
        <v>9</v>
      </c>
      <c r="D240" s="36" t="s">
        <v>566</v>
      </c>
      <c r="E240" s="7" t="s">
        <v>567</v>
      </c>
      <c r="F240" s="7" t="s">
        <v>341</v>
      </c>
      <c r="G240" s="7">
        <v>5</v>
      </c>
      <c r="I240" s="44"/>
      <c r="J240"/>
    </row>
    <row r="241" s="155" customFormat="1" customHeight="1" spans="1:10">
      <c r="A241" s="25"/>
      <c r="B241" s="25"/>
      <c r="C241" s="25"/>
      <c r="D241" s="25"/>
      <c r="E241" s="7" t="s">
        <v>568</v>
      </c>
      <c r="F241" s="7" t="s">
        <v>132</v>
      </c>
      <c r="G241" s="7">
        <v>5</v>
      </c>
      <c r="I241" s="44"/>
      <c r="J241"/>
    </row>
    <row r="242" s="155" customFormat="1" customHeight="1" spans="1:10">
      <c r="A242" s="25"/>
      <c r="B242" s="25"/>
      <c r="C242" s="25"/>
      <c r="D242" s="25"/>
      <c r="E242" s="7" t="s">
        <v>480</v>
      </c>
      <c r="F242" s="7" t="s">
        <v>237</v>
      </c>
      <c r="G242" s="7">
        <v>5</v>
      </c>
      <c r="I242" s="44"/>
      <c r="J242"/>
    </row>
    <row r="243" s="155" customFormat="1" customHeight="1" spans="1:10">
      <c r="A243" s="25"/>
      <c r="B243" s="25"/>
      <c r="C243" s="25"/>
      <c r="D243" s="25"/>
      <c r="E243" s="7" t="s">
        <v>569</v>
      </c>
      <c r="F243" s="7" t="s">
        <v>219</v>
      </c>
      <c r="G243" s="7">
        <v>5</v>
      </c>
      <c r="I243" s="44"/>
      <c r="J243"/>
    </row>
    <row r="244" s="155" customFormat="1" customHeight="1" spans="1:10">
      <c r="A244" s="16"/>
      <c r="B244" s="16"/>
      <c r="C244" s="16"/>
      <c r="D244" s="16"/>
      <c r="E244" s="7" t="s">
        <v>570</v>
      </c>
      <c r="F244" s="7" t="s">
        <v>454</v>
      </c>
      <c r="G244" s="7">
        <v>5</v>
      </c>
      <c r="I244" s="44"/>
      <c r="J244"/>
    </row>
    <row r="245" s="155" customFormat="1" customHeight="1" spans="1:10">
      <c r="A245" s="36" t="s">
        <v>188</v>
      </c>
      <c r="B245" s="36" t="s">
        <v>558</v>
      </c>
      <c r="C245" s="36" t="s">
        <v>9</v>
      </c>
      <c r="D245" s="36" t="s">
        <v>571</v>
      </c>
      <c r="E245" s="7" t="s">
        <v>572</v>
      </c>
      <c r="F245" s="7" t="s">
        <v>213</v>
      </c>
      <c r="G245" s="7">
        <v>5</v>
      </c>
      <c r="I245" s="44"/>
      <c r="J245"/>
    </row>
    <row r="246" s="155" customFormat="1" customHeight="1" spans="1:10">
      <c r="A246" s="25"/>
      <c r="B246" s="25"/>
      <c r="C246" s="25"/>
      <c r="D246" s="25"/>
      <c r="E246" s="7" t="s">
        <v>573</v>
      </c>
      <c r="F246" s="7" t="s">
        <v>574</v>
      </c>
      <c r="G246" s="7">
        <v>5</v>
      </c>
      <c r="I246" s="44"/>
      <c r="J246"/>
    </row>
    <row r="247" s="155" customFormat="1" customHeight="1" spans="1:10">
      <c r="A247" s="25"/>
      <c r="B247" s="25"/>
      <c r="C247" s="25"/>
      <c r="D247" s="25"/>
      <c r="E247" s="7" t="s">
        <v>575</v>
      </c>
      <c r="F247" s="7" t="s">
        <v>231</v>
      </c>
      <c r="G247" s="7">
        <v>5</v>
      </c>
      <c r="I247" s="44"/>
      <c r="J247"/>
    </row>
    <row r="248" s="155" customFormat="1" customHeight="1" spans="1:10">
      <c r="A248" s="25"/>
      <c r="B248" s="25"/>
      <c r="C248" s="25"/>
      <c r="D248" s="25"/>
      <c r="E248" s="7" t="s">
        <v>576</v>
      </c>
      <c r="F248" s="7" t="s">
        <v>577</v>
      </c>
      <c r="G248" s="7">
        <v>5</v>
      </c>
      <c r="I248" s="44"/>
      <c r="J248"/>
    </row>
    <row r="249" s="155" customFormat="1" customHeight="1" spans="1:10">
      <c r="A249" s="16"/>
      <c r="B249" s="16"/>
      <c r="C249" s="16"/>
      <c r="D249" s="16"/>
      <c r="E249" s="7" t="s">
        <v>578</v>
      </c>
      <c r="F249" s="7" t="s">
        <v>529</v>
      </c>
      <c r="G249" s="7">
        <v>5</v>
      </c>
      <c r="I249" s="44"/>
      <c r="J249"/>
    </row>
    <row r="250" s="155" customFormat="1" customHeight="1" spans="1:10">
      <c r="A250" s="36" t="s">
        <v>188</v>
      </c>
      <c r="B250" s="36" t="s">
        <v>558</v>
      </c>
      <c r="C250" s="36" t="s">
        <v>9</v>
      </c>
      <c r="D250" s="36" t="s">
        <v>579</v>
      </c>
      <c r="E250" s="7" t="s">
        <v>88</v>
      </c>
      <c r="F250" s="7" t="s">
        <v>580</v>
      </c>
      <c r="G250" s="7">
        <v>3</v>
      </c>
      <c r="I250" s="44"/>
      <c r="J250"/>
    </row>
    <row r="251" s="155" customFormat="1" customHeight="1" spans="1:10">
      <c r="A251" s="25"/>
      <c r="B251" s="25"/>
      <c r="C251" s="25"/>
      <c r="D251" s="25"/>
      <c r="E251" s="7" t="s">
        <v>185</v>
      </c>
      <c r="F251" s="7" t="s">
        <v>209</v>
      </c>
      <c r="G251" s="7">
        <v>3</v>
      </c>
      <c r="I251" s="44"/>
      <c r="J251"/>
    </row>
    <row r="252" s="155" customFormat="1" customHeight="1" spans="1:10">
      <c r="A252" s="16"/>
      <c r="B252" s="16"/>
      <c r="C252" s="16"/>
      <c r="D252" s="16"/>
      <c r="E252" s="7" t="s">
        <v>581</v>
      </c>
      <c r="F252" s="7" t="s">
        <v>429</v>
      </c>
      <c r="G252" s="7">
        <v>3</v>
      </c>
      <c r="I252" s="44"/>
      <c r="J252"/>
    </row>
    <row r="253" s="155" customFormat="1" customHeight="1" spans="1:10">
      <c r="A253" s="36" t="s">
        <v>188</v>
      </c>
      <c r="B253" s="36" t="s">
        <v>558</v>
      </c>
      <c r="C253" s="36" t="s">
        <v>9</v>
      </c>
      <c r="D253" s="36" t="s">
        <v>582</v>
      </c>
      <c r="E253" s="7" t="s">
        <v>356</v>
      </c>
      <c r="F253" s="7" t="s">
        <v>211</v>
      </c>
      <c r="G253" s="7">
        <v>2</v>
      </c>
      <c r="I253" s="44"/>
      <c r="J253"/>
    </row>
    <row r="254" s="155" customFormat="1" customHeight="1" spans="1:10">
      <c r="A254" s="16"/>
      <c r="B254" s="16"/>
      <c r="C254" s="16"/>
      <c r="D254" s="16"/>
      <c r="E254" s="7" t="s">
        <v>583</v>
      </c>
      <c r="F254" s="7" t="s">
        <v>543</v>
      </c>
      <c r="G254" s="7">
        <v>2</v>
      </c>
      <c r="I254" s="44"/>
      <c r="J254"/>
    </row>
    <row r="255" s="155" customFormat="1" customHeight="1" spans="1:10">
      <c r="A255" s="36" t="s">
        <v>188</v>
      </c>
      <c r="B255" s="36" t="s">
        <v>558</v>
      </c>
      <c r="C255" s="36" t="s">
        <v>9</v>
      </c>
      <c r="D255" s="33" t="s">
        <v>584</v>
      </c>
      <c r="E255" s="30" t="s">
        <v>585</v>
      </c>
      <c r="F255" s="30" t="s">
        <v>221</v>
      </c>
      <c r="G255" s="7">
        <v>1</v>
      </c>
      <c r="I255" s="44"/>
      <c r="J255"/>
    </row>
    <row r="256" s="155" customFormat="1" customHeight="1" spans="1:10">
      <c r="A256" s="36" t="s">
        <v>188</v>
      </c>
      <c r="B256" s="36" t="s">
        <v>558</v>
      </c>
      <c r="C256" s="7" t="s">
        <v>9</v>
      </c>
      <c r="D256" s="9" t="s">
        <v>586</v>
      </c>
      <c r="E256" s="9" t="s">
        <v>587</v>
      </c>
      <c r="F256" s="9" t="s">
        <v>221</v>
      </c>
      <c r="G256" s="19">
        <v>3</v>
      </c>
      <c r="I256" s="44"/>
      <c r="J256"/>
    </row>
    <row r="257" s="155" customFormat="1" customHeight="1" spans="1:10">
      <c r="A257" s="25"/>
      <c r="B257" s="25"/>
      <c r="C257" s="7"/>
      <c r="D257" s="9"/>
      <c r="E257" s="9" t="s">
        <v>588</v>
      </c>
      <c r="F257" s="9" t="s">
        <v>425</v>
      </c>
      <c r="G257" s="19">
        <v>3</v>
      </c>
      <c r="I257" s="44"/>
      <c r="J257"/>
    </row>
    <row r="258" s="155" customFormat="1" customHeight="1" spans="1:10">
      <c r="A258" s="16"/>
      <c r="B258" s="16"/>
      <c r="C258" s="7"/>
      <c r="D258" s="9"/>
      <c r="E258" s="9" t="s">
        <v>589</v>
      </c>
      <c r="F258" s="9" t="s">
        <v>590</v>
      </c>
      <c r="G258" s="19">
        <v>3</v>
      </c>
      <c r="I258" s="44"/>
      <c r="J258"/>
    </row>
    <row r="259" s="155" customFormat="1" customHeight="1" spans="1:10">
      <c r="A259" s="29" t="s">
        <v>31</v>
      </c>
      <c r="B259" s="29"/>
      <c r="C259" s="29"/>
      <c r="D259" s="29">
        <f>COUNTIF(C236:C258,"Y")</f>
        <v>7</v>
      </c>
      <c r="E259" s="29"/>
      <c r="F259" s="29"/>
      <c r="G259" s="29">
        <f>COUNT(G236:G258)</f>
        <v>23</v>
      </c>
      <c r="I259" s="44"/>
      <c r="J259"/>
    </row>
    <row r="260" s="155" customFormat="1" customHeight="1" spans="1:10">
      <c r="A260" s="36" t="s">
        <v>188</v>
      </c>
      <c r="B260" s="36" t="s">
        <v>591</v>
      </c>
      <c r="C260" s="36" t="s">
        <v>9</v>
      </c>
      <c r="D260" s="36" t="s">
        <v>592</v>
      </c>
      <c r="E260" s="7" t="s">
        <v>593</v>
      </c>
      <c r="F260" s="7" t="s">
        <v>249</v>
      </c>
      <c r="G260" s="7">
        <v>4</v>
      </c>
      <c r="I260" s="44"/>
      <c r="J260"/>
    </row>
    <row r="261" s="155" customFormat="1" customHeight="1" spans="1:10">
      <c r="A261" s="25"/>
      <c r="B261" s="25"/>
      <c r="C261" s="25"/>
      <c r="D261" s="25"/>
      <c r="E261" s="7" t="s">
        <v>594</v>
      </c>
      <c r="F261" s="7" t="s">
        <v>211</v>
      </c>
      <c r="G261" s="7">
        <v>4</v>
      </c>
      <c r="I261" s="44"/>
      <c r="J261"/>
    </row>
    <row r="262" s="155" customFormat="1" customHeight="1" spans="1:10">
      <c r="A262" s="25"/>
      <c r="B262" s="25"/>
      <c r="C262" s="25"/>
      <c r="D262" s="25"/>
      <c r="E262" s="7" t="s">
        <v>595</v>
      </c>
      <c r="F262" s="7" t="s">
        <v>429</v>
      </c>
      <c r="G262" s="7">
        <v>4</v>
      </c>
      <c r="I262" s="44"/>
      <c r="J262"/>
    </row>
    <row r="263" s="155" customFormat="1" customHeight="1" spans="1:10">
      <c r="A263" s="16"/>
      <c r="B263" s="16"/>
      <c r="C263" s="16"/>
      <c r="D263" s="16"/>
      <c r="E263" s="7" t="s">
        <v>596</v>
      </c>
      <c r="F263" s="7" t="s">
        <v>227</v>
      </c>
      <c r="G263" s="7">
        <v>4</v>
      </c>
      <c r="I263" s="44"/>
      <c r="J263"/>
    </row>
    <row r="264" s="155" customFormat="1" customHeight="1" spans="1:10">
      <c r="A264" s="36" t="s">
        <v>188</v>
      </c>
      <c r="B264" s="36" t="s">
        <v>591</v>
      </c>
      <c r="C264" s="36" t="s">
        <v>9</v>
      </c>
      <c r="D264" s="36" t="s">
        <v>597</v>
      </c>
      <c r="E264" s="7" t="s">
        <v>598</v>
      </c>
      <c r="F264" s="7" t="s">
        <v>217</v>
      </c>
      <c r="G264" s="7">
        <v>4</v>
      </c>
      <c r="I264" s="44"/>
      <c r="J264"/>
    </row>
    <row r="265" s="155" customFormat="1" customHeight="1" spans="1:10">
      <c r="A265" s="25"/>
      <c r="B265" s="25"/>
      <c r="C265" s="25"/>
      <c r="D265" s="25"/>
      <c r="E265" s="7" t="s">
        <v>599</v>
      </c>
      <c r="F265" s="7" t="s">
        <v>191</v>
      </c>
      <c r="G265" s="7">
        <v>4</v>
      </c>
      <c r="I265" s="44"/>
      <c r="J265"/>
    </row>
    <row r="266" s="155" customFormat="1" customHeight="1" spans="1:10">
      <c r="A266" s="25"/>
      <c r="B266" s="25"/>
      <c r="C266" s="25"/>
      <c r="D266" s="25"/>
      <c r="E266" s="7" t="s">
        <v>600</v>
      </c>
      <c r="F266" s="7" t="s">
        <v>191</v>
      </c>
      <c r="G266" s="7">
        <v>4</v>
      </c>
      <c r="I266" s="44"/>
      <c r="J266"/>
    </row>
    <row r="267" s="155" customFormat="1" customHeight="1" spans="1:10">
      <c r="A267" s="16"/>
      <c r="B267" s="16"/>
      <c r="C267" s="16"/>
      <c r="D267" s="16"/>
      <c r="E267" s="7" t="s">
        <v>601</v>
      </c>
      <c r="F267" s="7" t="s">
        <v>529</v>
      </c>
      <c r="G267" s="7">
        <v>4</v>
      </c>
      <c r="I267" s="44"/>
      <c r="J267"/>
    </row>
    <row r="268" s="155" customFormat="1" customHeight="1" spans="1:10">
      <c r="A268" s="36" t="s">
        <v>188</v>
      </c>
      <c r="B268" s="36" t="s">
        <v>591</v>
      </c>
      <c r="C268" s="36" t="s">
        <v>9</v>
      </c>
      <c r="D268" s="36" t="s">
        <v>602</v>
      </c>
      <c r="E268" s="7" t="s">
        <v>603</v>
      </c>
      <c r="F268" s="7" t="s">
        <v>182</v>
      </c>
      <c r="G268" s="7">
        <v>3</v>
      </c>
      <c r="I268" s="44"/>
      <c r="J268"/>
    </row>
    <row r="269" s="155" customFormat="1" customHeight="1" spans="1:10">
      <c r="A269" s="25"/>
      <c r="B269" s="25"/>
      <c r="C269" s="25"/>
      <c r="D269" s="25"/>
      <c r="E269" s="7" t="s">
        <v>604</v>
      </c>
      <c r="F269" s="7" t="s">
        <v>209</v>
      </c>
      <c r="G269" s="7">
        <v>3</v>
      </c>
      <c r="I269" s="44"/>
      <c r="J269"/>
    </row>
    <row r="270" s="155" customFormat="1" customHeight="1" spans="1:10">
      <c r="A270" s="16"/>
      <c r="B270" s="16"/>
      <c r="C270" s="16"/>
      <c r="D270" s="16"/>
      <c r="E270" s="7" t="s">
        <v>567</v>
      </c>
      <c r="F270" s="7" t="s">
        <v>209</v>
      </c>
      <c r="G270" s="7">
        <v>3</v>
      </c>
      <c r="I270" s="44"/>
      <c r="J270"/>
    </row>
    <row r="271" s="155" customFormat="1" customHeight="1" spans="1:10">
      <c r="A271" s="36" t="s">
        <v>188</v>
      </c>
      <c r="B271" s="36" t="s">
        <v>591</v>
      </c>
      <c r="C271" s="36" t="s">
        <v>9</v>
      </c>
      <c r="D271" s="36" t="s">
        <v>605</v>
      </c>
      <c r="E271" s="7" t="s">
        <v>606</v>
      </c>
      <c r="F271" s="7" t="s">
        <v>607</v>
      </c>
      <c r="G271" s="7">
        <v>4</v>
      </c>
      <c r="I271" s="44"/>
      <c r="J271"/>
    </row>
    <row r="272" s="155" customFormat="1" customHeight="1" spans="1:10">
      <c r="A272" s="25"/>
      <c r="B272" s="25"/>
      <c r="C272" s="25"/>
      <c r="D272" s="25"/>
      <c r="E272" s="7" t="s">
        <v>608</v>
      </c>
      <c r="F272" s="7" t="s">
        <v>609</v>
      </c>
      <c r="G272" s="7">
        <v>4</v>
      </c>
      <c r="I272" s="44"/>
      <c r="J272"/>
    </row>
    <row r="273" s="155" customFormat="1" customHeight="1" spans="1:10">
      <c r="A273" s="25"/>
      <c r="B273" s="25"/>
      <c r="C273" s="25"/>
      <c r="D273" s="25"/>
      <c r="E273" s="7" t="s">
        <v>610</v>
      </c>
      <c r="F273" s="7" t="s">
        <v>75</v>
      </c>
      <c r="G273" s="7">
        <v>4</v>
      </c>
      <c r="I273" s="44"/>
      <c r="J273"/>
    </row>
    <row r="274" s="155" customFormat="1" customHeight="1" spans="1:10">
      <c r="A274" s="16"/>
      <c r="B274" s="16"/>
      <c r="C274" s="16"/>
      <c r="D274" s="16"/>
      <c r="E274" s="7" t="s">
        <v>611</v>
      </c>
      <c r="F274" s="7" t="s">
        <v>612</v>
      </c>
      <c r="G274" s="7">
        <v>4</v>
      </c>
      <c r="I274" s="44"/>
      <c r="J274"/>
    </row>
    <row r="275" s="155" customFormat="1" customHeight="1" spans="1:10">
      <c r="A275" s="36" t="s">
        <v>188</v>
      </c>
      <c r="B275" s="36" t="s">
        <v>591</v>
      </c>
      <c r="C275" s="25" t="s">
        <v>9</v>
      </c>
      <c r="D275" s="17" t="s">
        <v>613</v>
      </c>
      <c r="E275" s="174" t="s">
        <v>614</v>
      </c>
      <c r="F275" s="174" t="s">
        <v>269</v>
      </c>
      <c r="G275" s="7">
        <v>3</v>
      </c>
      <c r="I275" s="44"/>
      <c r="J275"/>
    </row>
    <row r="276" s="155" customFormat="1" customHeight="1" spans="1:10">
      <c r="A276" s="25"/>
      <c r="B276" s="25"/>
      <c r="C276" s="25"/>
      <c r="D276" s="19"/>
      <c r="E276" s="174" t="s">
        <v>615</v>
      </c>
      <c r="F276" s="174" t="s">
        <v>616</v>
      </c>
      <c r="G276" s="7">
        <v>3</v>
      </c>
      <c r="I276" s="44"/>
      <c r="J276"/>
    </row>
    <row r="277" s="155" customFormat="1" customHeight="1" spans="1:10">
      <c r="A277" s="16"/>
      <c r="B277" s="16"/>
      <c r="C277" s="25"/>
      <c r="D277" s="19"/>
      <c r="E277" s="174" t="s">
        <v>617</v>
      </c>
      <c r="F277" s="174" t="s">
        <v>618</v>
      </c>
      <c r="G277" s="7">
        <v>3</v>
      </c>
      <c r="I277" s="44"/>
      <c r="J277"/>
    </row>
    <row r="278" s="155" customFormat="1" customHeight="1" spans="1:10">
      <c r="A278" s="36" t="s">
        <v>188</v>
      </c>
      <c r="B278" s="36" t="s">
        <v>591</v>
      </c>
      <c r="C278" s="25" t="s">
        <v>9</v>
      </c>
      <c r="D278" s="175" t="s">
        <v>619</v>
      </c>
      <c r="E278" s="176" t="s">
        <v>620</v>
      </c>
      <c r="F278" s="174" t="s">
        <v>195</v>
      </c>
      <c r="G278" s="53">
        <v>3</v>
      </c>
      <c r="I278" s="44"/>
      <c r="J278"/>
    </row>
    <row r="279" s="155" customFormat="1" customHeight="1" spans="1:10">
      <c r="A279" s="25"/>
      <c r="B279" s="25"/>
      <c r="C279" s="25"/>
      <c r="D279" s="175"/>
      <c r="E279" s="176" t="s">
        <v>621</v>
      </c>
      <c r="F279" s="174" t="s">
        <v>221</v>
      </c>
      <c r="G279" s="53">
        <v>3</v>
      </c>
      <c r="I279" s="44"/>
      <c r="J279"/>
    </row>
    <row r="280" s="155" customFormat="1" customHeight="1" spans="1:10">
      <c r="A280" s="16"/>
      <c r="B280" s="16"/>
      <c r="C280" s="16"/>
      <c r="D280" s="175"/>
      <c r="E280" s="176" t="s">
        <v>622</v>
      </c>
      <c r="F280" s="174" t="s">
        <v>623</v>
      </c>
      <c r="G280" s="53">
        <v>3</v>
      </c>
      <c r="I280" s="44"/>
      <c r="J280"/>
    </row>
    <row r="281" s="155" customFormat="1" customHeight="1" spans="1:10">
      <c r="A281" s="36" t="s">
        <v>188</v>
      </c>
      <c r="B281" s="110" t="s">
        <v>591</v>
      </c>
      <c r="C281" s="25" t="s">
        <v>9</v>
      </c>
      <c r="D281" s="53" t="s">
        <v>624</v>
      </c>
      <c r="E281" s="19" t="s">
        <v>625</v>
      </c>
      <c r="F281" s="19" t="s">
        <v>626</v>
      </c>
      <c r="G281" s="19">
        <v>6</v>
      </c>
      <c r="I281" s="44"/>
      <c r="J281"/>
    </row>
    <row r="282" s="155" customFormat="1" customHeight="1" spans="1:10">
      <c r="A282" s="25"/>
      <c r="B282" s="112"/>
      <c r="C282" s="25"/>
      <c r="D282" s="55"/>
      <c r="E282" s="19" t="s">
        <v>600</v>
      </c>
      <c r="F282" s="19" t="s">
        <v>231</v>
      </c>
      <c r="G282" s="19">
        <v>6</v>
      </c>
      <c r="I282" s="44"/>
      <c r="J282"/>
    </row>
    <row r="283" s="155" customFormat="1" customHeight="1" spans="1:10">
      <c r="A283" s="25"/>
      <c r="B283" s="112"/>
      <c r="C283" s="25"/>
      <c r="D283" s="55"/>
      <c r="E283" s="19" t="s">
        <v>627</v>
      </c>
      <c r="F283" s="19" t="s">
        <v>628</v>
      </c>
      <c r="G283" s="19">
        <v>6</v>
      </c>
      <c r="I283" s="44"/>
      <c r="J283"/>
    </row>
    <row r="284" s="155" customFormat="1" customHeight="1" spans="1:10">
      <c r="A284" s="25"/>
      <c r="B284" s="112"/>
      <c r="C284" s="25"/>
      <c r="D284" s="55"/>
      <c r="E284" s="19" t="s">
        <v>629</v>
      </c>
      <c r="F284" s="19" t="s">
        <v>630</v>
      </c>
      <c r="G284" s="19">
        <v>6</v>
      </c>
      <c r="I284" s="44"/>
      <c r="J284"/>
    </row>
    <row r="285" s="155" customFormat="1" customHeight="1" spans="1:10">
      <c r="A285" s="25"/>
      <c r="B285" s="112"/>
      <c r="C285" s="25"/>
      <c r="D285" s="55"/>
      <c r="E285" s="19" t="s">
        <v>631</v>
      </c>
      <c r="F285" s="19" t="s">
        <v>213</v>
      </c>
      <c r="G285" s="19">
        <v>6</v>
      </c>
      <c r="I285" s="44"/>
      <c r="J285"/>
    </row>
    <row r="286" s="155" customFormat="1" customHeight="1" spans="1:10">
      <c r="A286" s="16"/>
      <c r="B286" s="111"/>
      <c r="C286" s="25"/>
      <c r="D286" s="17"/>
      <c r="E286" s="19" t="s">
        <v>632</v>
      </c>
      <c r="F286" s="19" t="s">
        <v>618</v>
      </c>
      <c r="G286" s="19">
        <v>6</v>
      </c>
      <c r="I286" s="44"/>
      <c r="J286"/>
    </row>
    <row r="287" s="155" customFormat="1" customHeight="1" spans="1:10">
      <c r="A287" s="110" t="s">
        <v>188</v>
      </c>
      <c r="B287" s="110" t="s">
        <v>591</v>
      </c>
      <c r="C287" s="7" t="s">
        <v>9</v>
      </c>
      <c r="D287" s="53" t="s">
        <v>633</v>
      </c>
      <c r="E287" s="19" t="s">
        <v>634</v>
      </c>
      <c r="F287" s="19" t="s">
        <v>231</v>
      </c>
      <c r="G287" s="19">
        <v>2</v>
      </c>
      <c r="I287" s="44"/>
      <c r="J287"/>
    </row>
    <row r="288" s="155" customFormat="1" customHeight="1" spans="1:10">
      <c r="A288" s="111" t="s">
        <v>188</v>
      </c>
      <c r="B288" s="111" t="s">
        <v>591</v>
      </c>
      <c r="C288" s="7"/>
      <c r="D288" s="17"/>
      <c r="E288" s="19" t="s">
        <v>635</v>
      </c>
      <c r="F288" s="19" t="s">
        <v>636</v>
      </c>
      <c r="G288" s="19">
        <v>2</v>
      </c>
      <c r="I288" s="44"/>
      <c r="J288"/>
    </row>
    <row r="289" s="155" customFormat="1" customHeight="1" spans="1:10">
      <c r="A289" s="19" t="s">
        <v>188</v>
      </c>
      <c r="B289" s="19" t="s">
        <v>591</v>
      </c>
      <c r="C289" s="19" t="s">
        <v>9</v>
      </c>
      <c r="D289" s="119" t="s">
        <v>637</v>
      </c>
      <c r="E289" s="119" t="s">
        <v>554</v>
      </c>
      <c r="F289" s="7" t="s">
        <v>638</v>
      </c>
      <c r="G289" s="19">
        <v>1</v>
      </c>
      <c r="I289" s="44"/>
      <c r="J289"/>
    </row>
    <row r="290" s="155" customFormat="1" customHeight="1" spans="1:10">
      <c r="A290" s="19" t="s">
        <v>188</v>
      </c>
      <c r="B290" s="19" t="s">
        <v>591</v>
      </c>
      <c r="C290" s="53" t="s">
        <v>9</v>
      </c>
      <c r="D290" s="119" t="s">
        <v>639</v>
      </c>
      <c r="E290" s="9" t="s">
        <v>640</v>
      </c>
      <c r="F290" s="9" t="s">
        <v>417</v>
      </c>
      <c r="G290" s="7">
        <v>3</v>
      </c>
      <c r="I290" s="44"/>
      <c r="J290"/>
    </row>
    <row r="291" s="155" customFormat="1" customHeight="1" spans="1:10">
      <c r="A291" s="19" t="s">
        <v>188</v>
      </c>
      <c r="B291" s="19" t="s">
        <v>591</v>
      </c>
      <c r="C291" s="55"/>
      <c r="D291" s="119"/>
      <c r="E291" s="9" t="s">
        <v>641</v>
      </c>
      <c r="F291" s="9" t="s">
        <v>642</v>
      </c>
      <c r="G291" s="7">
        <v>3</v>
      </c>
      <c r="I291" s="44"/>
      <c r="J291"/>
    </row>
    <row r="292" s="155" customFormat="1" customHeight="1" spans="1:10">
      <c r="A292" s="19" t="s">
        <v>188</v>
      </c>
      <c r="B292" s="19" t="s">
        <v>591</v>
      </c>
      <c r="C292" s="55"/>
      <c r="D292" s="119"/>
      <c r="E292" s="9" t="s">
        <v>643</v>
      </c>
      <c r="F292" s="9" t="s">
        <v>644</v>
      </c>
      <c r="G292" s="7">
        <v>3</v>
      </c>
      <c r="I292" s="44"/>
      <c r="J292"/>
    </row>
    <row r="293" s="155" customFormat="1" customHeight="1" spans="1:10">
      <c r="A293" s="29" t="s">
        <v>31</v>
      </c>
      <c r="B293" s="29"/>
      <c r="C293" s="166"/>
      <c r="D293" s="29">
        <f>COUNTIF(C260:C292,"Y")</f>
        <v>10</v>
      </c>
      <c r="E293" s="29"/>
      <c r="F293" s="29"/>
      <c r="G293" s="29">
        <f>COUNT(G260:G292)</f>
        <v>33</v>
      </c>
      <c r="I293" s="44"/>
      <c r="J293"/>
    </row>
    <row r="294" s="155" customFormat="1" customHeight="1" spans="1:10">
      <c r="A294" s="36" t="s">
        <v>188</v>
      </c>
      <c r="B294" s="36" t="s">
        <v>645</v>
      </c>
      <c r="C294" s="36" t="s">
        <v>9</v>
      </c>
      <c r="D294" s="36" t="s">
        <v>646</v>
      </c>
      <c r="E294" s="7" t="s">
        <v>647</v>
      </c>
      <c r="F294" s="7" t="s">
        <v>648</v>
      </c>
      <c r="G294" s="7">
        <v>2</v>
      </c>
      <c r="I294" s="44"/>
      <c r="J294"/>
    </row>
    <row r="295" s="155" customFormat="1" customHeight="1" spans="1:10">
      <c r="A295" s="16" t="s">
        <v>188</v>
      </c>
      <c r="B295" s="16" t="s">
        <v>645</v>
      </c>
      <c r="C295" s="16"/>
      <c r="D295" s="16"/>
      <c r="E295" s="7" t="s">
        <v>649</v>
      </c>
      <c r="F295" s="7" t="s">
        <v>650</v>
      </c>
      <c r="G295" s="7">
        <v>2</v>
      </c>
      <c r="I295" s="44"/>
      <c r="J295"/>
    </row>
    <row r="296" s="155" customFormat="1" customHeight="1" spans="1:10">
      <c r="A296" s="36" t="s">
        <v>188</v>
      </c>
      <c r="B296" s="36" t="s">
        <v>645</v>
      </c>
      <c r="C296" s="25" t="s">
        <v>9</v>
      </c>
      <c r="D296" s="25" t="s">
        <v>651</v>
      </c>
      <c r="E296" s="7" t="s">
        <v>652</v>
      </c>
      <c r="F296" s="7" t="s">
        <v>653</v>
      </c>
      <c r="G296" s="7">
        <v>6</v>
      </c>
      <c r="I296" s="44"/>
      <c r="J296"/>
    </row>
    <row r="297" s="155" customFormat="1" customHeight="1" spans="1:10">
      <c r="A297" s="25"/>
      <c r="B297" s="25"/>
      <c r="C297" s="25"/>
      <c r="D297" s="25"/>
      <c r="E297" s="7" t="s">
        <v>654</v>
      </c>
      <c r="F297" s="7" t="s">
        <v>655</v>
      </c>
      <c r="G297" s="7">
        <v>6</v>
      </c>
      <c r="I297" s="44"/>
      <c r="J297"/>
    </row>
    <row r="298" s="155" customFormat="1" customHeight="1" spans="1:10">
      <c r="A298" s="16"/>
      <c r="B298" s="16"/>
      <c r="C298" s="16"/>
      <c r="D298" s="16"/>
      <c r="E298" s="7" t="s">
        <v>656</v>
      </c>
      <c r="F298" s="7" t="s">
        <v>657</v>
      </c>
      <c r="G298" s="7">
        <v>6</v>
      </c>
      <c r="I298" s="44"/>
      <c r="J298"/>
    </row>
    <row r="299" s="155" customFormat="1" customHeight="1" spans="1:10">
      <c r="A299" s="36" t="s">
        <v>188</v>
      </c>
      <c r="B299" s="36" t="s">
        <v>645</v>
      </c>
      <c r="C299" s="36" t="s">
        <v>9</v>
      </c>
      <c r="D299" s="36" t="s">
        <v>658</v>
      </c>
      <c r="E299" s="7" t="s">
        <v>659</v>
      </c>
      <c r="F299" s="7" t="s">
        <v>660</v>
      </c>
      <c r="G299" s="7">
        <v>2</v>
      </c>
      <c r="I299" s="44"/>
      <c r="J299"/>
    </row>
    <row r="300" s="155" customFormat="1" customHeight="1" spans="1:10">
      <c r="A300" s="16"/>
      <c r="B300" s="16"/>
      <c r="C300" s="16"/>
      <c r="D300" s="16"/>
      <c r="E300" s="7" t="s">
        <v>661</v>
      </c>
      <c r="F300" s="7" t="s">
        <v>662</v>
      </c>
      <c r="G300" s="7">
        <v>2</v>
      </c>
      <c r="I300" s="44"/>
      <c r="J300"/>
    </row>
    <row r="301" s="155" customFormat="1" customHeight="1" spans="1:10">
      <c r="A301" s="36" t="s">
        <v>188</v>
      </c>
      <c r="B301" s="36" t="s">
        <v>645</v>
      </c>
      <c r="C301" s="36" t="s">
        <v>9</v>
      </c>
      <c r="D301" s="36" t="s">
        <v>663</v>
      </c>
      <c r="E301" s="7" t="s">
        <v>664</v>
      </c>
      <c r="F301" s="7" t="s">
        <v>665</v>
      </c>
      <c r="G301" s="7">
        <v>4</v>
      </c>
      <c r="I301" s="44"/>
      <c r="J301"/>
    </row>
    <row r="302" s="155" customFormat="1" customHeight="1" spans="1:10">
      <c r="A302" s="25"/>
      <c r="B302" s="25"/>
      <c r="C302" s="25"/>
      <c r="D302" s="25"/>
      <c r="E302" s="7" t="s">
        <v>666</v>
      </c>
      <c r="F302" s="7" t="s">
        <v>667</v>
      </c>
      <c r="G302" s="7">
        <v>4</v>
      </c>
      <c r="I302" s="44"/>
      <c r="J302"/>
    </row>
    <row r="303" s="155" customFormat="1" customHeight="1" spans="1:10">
      <c r="A303" s="25"/>
      <c r="B303" s="25"/>
      <c r="C303" s="25"/>
      <c r="D303" s="25"/>
      <c r="E303" s="7" t="s">
        <v>668</v>
      </c>
      <c r="F303" s="7" t="s">
        <v>669</v>
      </c>
      <c r="G303" s="7">
        <v>4</v>
      </c>
      <c r="I303" s="44"/>
      <c r="J303"/>
    </row>
    <row r="304" s="155" customFormat="1" customHeight="1" spans="1:10">
      <c r="A304" s="16"/>
      <c r="B304" s="16"/>
      <c r="C304" s="16"/>
      <c r="D304" s="16"/>
      <c r="E304" s="7" t="s">
        <v>670</v>
      </c>
      <c r="F304" s="7" t="s">
        <v>671</v>
      </c>
      <c r="G304" s="7">
        <v>4</v>
      </c>
      <c r="I304" s="44"/>
      <c r="J304"/>
    </row>
    <row r="305" s="155" customFormat="1" customHeight="1" spans="1:10">
      <c r="A305" s="36" t="s">
        <v>188</v>
      </c>
      <c r="B305" s="36" t="s">
        <v>645</v>
      </c>
      <c r="C305" s="36" t="s">
        <v>9</v>
      </c>
      <c r="D305" s="36" t="s">
        <v>672</v>
      </c>
      <c r="E305" s="7" t="s">
        <v>673</v>
      </c>
      <c r="F305" s="7" t="s">
        <v>15</v>
      </c>
      <c r="G305" s="7">
        <v>5</v>
      </c>
      <c r="I305" s="44"/>
      <c r="J305"/>
    </row>
    <row r="306" s="155" customFormat="1" customHeight="1" spans="1:10">
      <c r="A306" s="25"/>
      <c r="B306" s="25"/>
      <c r="C306" s="25"/>
      <c r="D306" s="25"/>
      <c r="E306" s="7" t="s">
        <v>674</v>
      </c>
      <c r="F306" s="7" t="s">
        <v>675</v>
      </c>
      <c r="G306" s="7">
        <v>5</v>
      </c>
      <c r="I306" s="44"/>
      <c r="J306"/>
    </row>
    <row r="307" s="155" customFormat="1" customHeight="1" spans="1:10">
      <c r="A307" s="25"/>
      <c r="B307" s="25"/>
      <c r="C307" s="25"/>
      <c r="D307" s="25"/>
      <c r="E307" s="7" t="s">
        <v>676</v>
      </c>
      <c r="F307" s="7" t="s">
        <v>677</v>
      </c>
      <c r="G307" s="7">
        <v>5</v>
      </c>
      <c r="I307" s="44"/>
      <c r="J307"/>
    </row>
    <row r="308" s="155" customFormat="1" customHeight="1" spans="1:10">
      <c r="A308" s="25"/>
      <c r="B308" s="25"/>
      <c r="C308" s="25"/>
      <c r="D308" s="25"/>
      <c r="E308" s="7" t="s">
        <v>678</v>
      </c>
      <c r="F308" s="7" t="s">
        <v>657</v>
      </c>
      <c r="G308" s="7">
        <v>5</v>
      </c>
      <c r="I308" s="44"/>
      <c r="J308"/>
    </row>
    <row r="309" s="155" customFormat="1" customHeight="1" spans="1:10">
      <c r="A309" s="16"/>
      <c r="B309" s="16"/>
      <c r="C309" s="16"/>
      <c r="D309" s="16"/>
      <c r="E309" s="7" t="s">
        <v>679</v>
      </c>
      <c r="F309" s="7" t="s">
        <v>680</v>
      </c>
      <c r="G309" s="7">
        <v>5</v>
      </c>
      <c r="I309" s="44"/>
      <c r="J309"/>
    </row>
    <row r="310" s="155" customFormat="1" customHeight="1" spans="1:10">
      <c r="A310" s="36" t="s">
        <v>188</v>
      </c>
      <c r="B310" s="36" t="s">
        <v>645</v>
      </c>
      <c r="C310" s="36" t="s">
        <v>9</v>
      </c>
      <c r="D310" s="36" t="s">
        <v>681</v>
      </c>
      <c r="E310" s="7" t="s">
        <v>682</v>
      </c>
      <c r="F310" s="7" t="s">
        <v>653</v>
      </c>
      <c r="G310" s="7">
        <v>2</v>
      </c>
      <c r="I310" s="44"/>
      <c r="J310"/>
    </row>
    <row r="311" s="155" customFormat="1" customHeight="1" spans="1:10">
      <c r="A311" s="16"/>
      <c r="B311" s="16"/>
      <c r="C311" s="16"/>
      <c r="D311" s="16"/>
      <c r="E311" s="7" t="s">
        <v>683</v>
      </c>
      <c r="F311" s="7" t="s">
        <v>665</v>
      </c>
      <c r="G311" s="7">
        <v>2</v>
      </c>
      <c r="I311" s="44"/>
      <c r="J311"/>
    </row>
    <row r="312" s="155" customFormat="1" customHeight="1" spans="1:10">
      <c r="A312" s="36" t="s">
        <v>188</v>
      </c>
      <c r="B312" s="36" t="s">
        <v>645</v>
      </c>
      <c r="C312" s="7" t="s">
        <v>9</v>
      </c>
      <c r="D312" s="30" t="s">
        <v>684</v>
      </c>
      <c r="E312" s="30" t="s">
        <v>685</v>
      </c>
      <c r="F312" s="30" t="s">
        <v>686</v>
      </c>
      <c r="G312" s="7">
        <v>3</v>
      </c>
      <c r="I312" s="44"/>
      <c r="J312"/>
    </row>
    <row r="313" s="155" customFormat="1" customHeight="1" spans="1:10">
      <c r="A313" s="25"/>
      <c r="B313" s="25"/>
      <c r="C313" s="7"/>
      <c r="D313" s="30"/>
      <c r="E313" s="30" t="s">
        <v>687</v>
      </c>
      <c r="F313" s="30" t="s">
        <v>688</v>
      </c>
      <c r="G313" s="7">
        <v>3</v>
      </c>
      <c r="I313" s="44"/>
      <c r="J313"/>
    </row>
    <row r="314" s="155" customFormat="1" customHeight="1" spans="1:10">
      <c r="A314" s="16"/>
      <c r="B314" s="16"/>
      <c r="C314" s="7"/>
      <c r="D314" s="30"/>
      <c r="E314" s="30" t="s">
        <v>689</v>
      </c>
      <c r="F314" s="30" t="s">
        <v>167</v>
      </c>
      <c r="G314" s="7">
        <v>3</v>
      </c>
      <c r="I314" s="44"/>
      <c r="J314"/>
    </row>
    <row r="315" s="155" customFormat="1" customHeight="1" spans="1:10">
      <c r="A315" s="36" t="s">
        <v>188</v>
      </c>
      <c r="B315" s="36" t="s">
        <v>645</v>
      </c>
      <c r="C315" s="10" t="s">
        <v>9</v>
      </c>
      <c r="D315" s="53" t="s">
        <v>690</v>
      </c>
      <c r="E315" s="19" t="s">
        <v>691</v>
      </c>
      <c r="F315" s="19" t="s">
        <v>650</v>
      </c>
      <c r="G315" s="20">
        <v>3</v>
      </c>
      <c r="I315" s="44"/>
      <c r="J315"/>
    </row>
    <row r="316" s="155" customFormat="1" customHeight="1" spans="1:10">
      <c r="A316" s="25"/>
      <c r="B316" s="25"/>
      <c r="C316" s="10"/>
      <c r="D316" s="55"/>
      <c r="E316" s="19" t="s">
        <v>692</v>
      </c>
      <c r="F316" s="19" t="s">
        <v>693</v>
      </c>
      <c r="G316" s="20">
        <v>3</v>
      </c>
      <c r="I316" s="44"/>
      <c r="J316"/>
    </row>
    <row r="317" s="155" customFormat="1" customHeight="1" spans="1:10">
      <c r="A317" s="16"/>
      <c r="B317" s="16"/>
      <c r="C317" s="10"/>
      <c r="D317" s="17"/>
      <c r="E317" s="19" t="s">
        <v>694</v>
      </c>
      <c r="F317" s="19" t="s">
        <v>15</v>
      </c>
      <c r="G317" s="20">
        <v>3</v>
      </c>
      <c r="I317" s="44"/>
      <c r="J317"/>
    </row>
    <row r="318" s="155" customFormat="1" customHeight="1" spans="1:10">
      <c r="A318" s="36" t="s">
        <v>188</v>
      </c>
      <c r="B318" s="36" t="s">
        <v>645</v>
      </c>
      <c r="C318" s="14" t="s">
        <v>9</v>
      </c>
      <c r="D318" s="9" t="s">
        <v>695</v>
      </c>
      <c r="E318" s="9" t="s">
        <v>696</v>
      </c>
      <c r="F318" s="12" t="s">
        <v>662</v>
      </c>
      <c r="G318" s="16">
        <v>4</v>
      </c>
      <c r="I318" s="44"/>
      <c r="J318"/>
    </row>
    <row r="319" s="155" customFormat="1" customHeight="1" spans="1:10">
      <c r="A319" s="25"/>
      <c r="B319" s="25"/>
      <c r="C319" s="14"/>
      <c r="D319" s="9"/>
      <c r="E319" s="12" t="s">
        <v>697</v>
      </c>
      <c r="F319" s="61" t="s">
        <v>698</v>
      </c>
      <c r="G319" s="16">
        <v>4</v>
      </c>
      <c r="I319" s="44"/>
      <c r="J319"/>
    </row>
    <row r="320" s="155" customFormat="1" customHeight="1" spans="1:10">
      <c r="A320" s="25"/>
      <c r="B320" s="25"/>
      <c r="C320" s="14"/>
      <c r="D320" s="9"/>
      <c r="E320" s="12" t="s">
        <v>697</v>
      </c>
      <c r="F320" s="61" t="s">
        <v>699</v>
      </c>
      <c r="G320" s="16">
        <v>4</v>
      </c>
      <c r="I320" s="44"/>
      <c r="J320"/>
    </row>
    <row r="321" s="155" customFormat="1" customHeight="1" spans="1:10">
      <c r="A321" s="16"/>
      <c r="B321" s="16"/>
      <c r="C321" s="14"/>
      <c r="D321" s="9"/>
      <c r="E321" s="12" t="s">
        <v>700</v>
      </c>
      <c r="F321" s="61" t="s">
        <v>657</v>
      </c>
      <c r="G321" s="16">
        <v>4</v>
      </c>
      <c r="I321" s="44"/>
      <c r="J321"/>
    </row>
    <row r="322" s="155" customFormat="1" customHeight="1" spans="1:10">
      <c r="A322" s="25" t="s">
        <v>188</v>
      </c>
      <c r="B322" s="25" t="s">
        <v>645</v>
      </c>
      <c r="C322" s="7" t="s">
        <v>9</v>
      </c>
      <c r="D322" s="100" t="s">
        <v>701</v>
      </c>
      <c r="E322" s="119" t="s">
        <v>702</v>
      </c>
      <c r="F322" s="119" t="s">
        <v>698</v>
      </c>
      <c r="G322" s="16">
        <v>2</v>
      </c>
      <c r="I322" s="44"/>
      <c r="J322"/>
    </row>
    <row r="323" s="155" customFormat="1" customHeight="1" spans="1:10">
      <c r="A323" s="16"/>
      <c r="B323" s="16"/>
      <c r="C323" s="7"/>
      <c r="D323" s="101"/>
      <c r="E323" s="119" t="s">
        <v>703</v>
      </c>
      <c r="F323" s="119" t="s">
        <v>402</v>
      </c>
      <c r="G323" s="16">
        <v>2</v>
      </c>
      <c r="I323" s="44"/>
      <c r="J323"/>
    </row>
    <row r="324" s="155" customFormat="1" customHeight="1" spans="1:10">
      <c r="A324" s="25" t="s">
        <v>188</v>
      </c>
      <c r="B324" s="25" t="s">
        <v>645</v>
      </c>
      <c r="C324" s="100" t="s">
        <v>9</v>
      </c>
      <c r="D324" s="119" t="s">
        <v>704</v>
      </c>
      <c r="E324" s="119" t="s">
        <v>357</v>
      </c>
      <c r="F324" s="119" t="s">
        <v>705</v>
      </c>
      <c r="G324" s="119">
        <v>4</v>
      </c>
      <c r="I324" s="44"/>
      <c r="J324"/>
    </row>
    <row r="325" s="155" customFormat="1" customHeight="1" spans="1:10">
      <c r="A325" s="25"/>
      <c r="B325" s="25"/>
      <c r="C325" s="159"/>
      <c r="D325" s="119"/>
      <c r="E325" s="119" t="s">
        <v>706</v>
      </c>
      <c r="F325" s="119" t="s">
        <v>707</v>
      </c>
      <c r="G325" s="119">
        <v>4</v>
      </c>
      <c r="I325" s="44"/>
      <c r="J325"/>
    </row>
    <row r="326" s="155" customFormat="1" customHeight="1" spans="1:10">
      <c r="A326" s="25"/>
      <c r="B326" s="25"/>
      <c r="C326" s="159"/>
      <c r="D326" s="119"/>
      <c r="E326" s="119" t="s">
        <v>708</v>
      </c>
      <c r="F326" s="119" t="s">
        <v>709</v>
      </c>
      <c r="G326" s="119">
        <v>4</v>
      </c>
      <c r="I326" s="44"/>
      <c r="J326"/>
    </row>
    <row r="327" s="155" customFormat="1" customHeight="1" spans="1:10">
      <c r="A327" s="16"/>
      <c r="B327" s="16"/>
      <c r="C327" s="101"/>
      <c r="D327" s="119"/>
      <c r="E327" s="119" t="s">
        <v>710</v>
      </c>
      <c r="F327" s="119" t="s">
        <v>328</v>
      </c>
      <c r="G327" s="119">
        <v>4</v>
      </c>
      <c r="I327" s="44"/>
      <c r="J327"/>
    </row>
    <row r="328" s="155" customFormat="1" customHeight="1" spans="1:10">
      <c r="A328" s="25" t="s">
        <v>188</v>
      </c>
      <c r="B328" s="25" t="s">
        <v>645</v>
      </c>
      <c r="C328" s="25" t="s">
        <v>9</v>
      </c>
      <c r="D328" s="119" t="s">
        <v>711</v>
      </c>
      <c r="E328" s="160" t="s">
        <v>712</v>
      </c>
      <c r="F328" s="160" t="s">
        <v>707</v>
      </c>
      <c r="G328" s="100">
        <v>2</v>
      </c>
      <c r="I328" s="44"/>
      <c r="J328"/>
    </row>
    <row r="329" s="155" customFormat="1" customHeight="1" spans="1:10">
      <c r="A329" s="16"/>
      <c r="B329" s="16"/>
      <c r="C329" s="25"/>
      <c r="D329" s="119"/>
      <c r="E329" s="160" t="s">
        <v>713</v>
      </c>
      <c r="F329" s="160" t="s">
        <v>714</v>
      </c>
      <c r="G329" s="101"/>
      <c r="I329" s="44"/>
      <c r="J329"/>
    </row>
    <row r="330" s="155" customFormat="1" customHeight="1" spans="1:10">
      <c r="A330" s="25" t="s">
        <v>188</v>
      </c>
      <c r="B330" s="25" t="s">
        <v>645</v>
      </c>
      <c r="C330" s="7" t="s">
        <v>9</v>
      </c>
      <c r="D330" s="9" t="s">
        <v>715</v>
      </c>
      <c r="E330" s="9" t="s">
        <v>716</v>
      </c>
      <c r="F330" s="9" t="s">
        <v>698</v>
      </c>
      <c r="G330" s="16">
        <v>4</v>
      </c>
      <c r="I330" s="44"/>
      <c r="J330"/>
    </row>
    <row r="331" s="155" customFormat="1" customHeight="1" spans="1:10">
      <c r="A331" s="25"/>
      <c r="B331" s="25"/>
      <c r="C331" s="7"/>
      <c r="D331" s="9"/>
      <c r="E331" s="9" t="s">
        <v>717</v>
      </c>
      <c r="F331" s="9" t="s">
        <v>372</v>
      </c>
      <c r="G331" s="16">
        <v>4</v>
      </c>
      <c r="I331" s="44"/>
      <c r="J331"/>
    </row>
    <row r="332" s="155" customFormat="1" customHeight="1" spans="1:10">
      <c r="A332" s="25"/>
      <c r="B332" s="25"/>
      <c r="C332" s="7"/>
      <c r="D332" s="9"/>
      <c r="E332" s="9" t="s">
        <v>718</v>
      </c>
      <c r="F332" s="9" t="s">
        <v>719</v>
      </c>
      <c r="G332" s="16">
        <v>4</v>
      </c>
      <c r="I332" s="44"/>
      <c r="J332"/>
    </row>
    <row r="333" s="155" customFormat="1" customHeight="1" spans="1:10">
      <c r="A333" s="16"/>
      <c r="B333" s="16"/>
      <c r="C333" s="7"/>
      <c r="D333" s="9"/>
      <c r="E333" s="119" t="s">
        <v>720</v>
      </c>
      <c r="F333" s="119" t="s">
        <v>223</v>
      </c>
      <c r="G333" s="16">
        <v>4</v>
      </c>
      <c r="I333" s="44"/>
      <c r="J333"/>
    </row>
    <row r="334" s="155" customFormat="1" customHeight="1" spans="1:10">
      <c r="A334" s="29" t="s">
        <v>31</v>
      </c>
      <c r="B334" s="29"/>
      <c r="C334" s="163"/>
      <c r="D334" s="29">
        <f>COUNTIF(C294:C333,"Y")</f>
        <v>13</v>
      </c>
      <c r="E334" s="29"/>
      <c r="F334" s="29"/>
      <c r="G334" s="29">
        <f>COUNT(G294:G333)</f>
        <v>39</v>
      </c>
      <c r="I334" s="44"/>
      <c r="J334"/>
    </row>
    <row r="335" s="155" customFormat="1" customHeight="1" spans="1:10">
      <c r="A335" s="36" t="s">
        <v>188</v>
      </c>
      <c r="B335" s="36" t="s">
        <v>721</v>
      </c>
      <c r="C335" s="36" t="s">
        <v>9</v>
      </c>
      <c r="D335" s="36" t="s">
        <v>722</v>
      </c>
      <c r="E335" s="7" t="s">
        <v>723</v>
      </c>
      <c r="F335" s="7" t="s">
        <v>239</v>
      </c>
      <c r="G335" s="7">
        <v>3</v>
      </c>
      <c r="I335" s="44"/>
      <c r="J335"/>
    </row>
    <row r="336" s="155" customFormat="1" customHeight="1" spans="1:10">
      <c r="A336" s="25"/>
      <c r="B336" s="25"/>
      <c r="C336" s="25"/>
      <c r="D336" s="25"/>
      <c r="E336" s="7" t="s">
        <v>206</v>
      </c>
      <c r="F336" s="7" t="s">
        <v>341</v>
      </c>
      <c r="G336" s="7">
        <v>3</v>
      </c>
      <c r="I336" s="44"/>
      <c r="J336"/>
    </row>
    <row r="337" s="155" customFormat="1" customHeight="1" spans="1:10">
      <c r="A337" s="16"/>
      <c r="B337" s="16"/>
      <c r="C337" s="16"/>
      <c r="D337" s="16"/>
      <c r="E337" s="7" t="s">
        <v>724</v>
      </c>
      <c r="F337" s="7" t="s">
        <v>249</v>
      </c>
      <c r="G337" s="7">
        <v>3</v>
      </c>
      <c r="I337" s="44"/>
      <c r="J337"/>
    </row>
    <row r="338" s="155" customFormat="1" customHeight="1" spans="1:10">
      <c r="A338" s="36" t="s">
        <v>188</v>
      </c>
      <c r="B338" s="36" t="s">
        <v>721</v>
      </c>
      <c r="C338" s="36" t="s">
        <v>9</v>
      </c>
      <c r="D338" s="36" t="s">
        <v>725</v>
      </c>
      <c r="E338" s="7" t="s">
        <v>726</v>
      </c>
      <c r="F338" s="7" t="s">
        <v>231</v>
      </c>
      <c r="G338" s="7">
        <v>4</v>
      </c>
      <c r="I338" s="44"/>
      <c r="J338"/>
    </row>
    <row r="339" s="155" customFormat="1" customHeight="1" spans="1:10">
      <c r="A339" s="25"/>
      <c r="B339" s="25"/>
      <c r="C339" s="25"/>
      <c r="D339" s="25"/>
      <c r="E339" s="7" t="s">
        <v>50</v>
      </c>
      <c r="F339" s="7" t="s">
        <v>727</v>
      </c>
      <c r="G339" s="7">
        <v>4</v>
      </c>
      <c r="I339" s="44"/>
      <c r="J339"/>
    </row>
    <row r="340" s="155" customFormat="1" customHeight="1" spans="1:10">
      <c r="A340" s="25"/>
      <c r="B340" s="25"/>
      <c r="C340" s="25"/>
      <c r="D340" s="25"/>
      <c r="E340" s="7" t="s">
        <v>728</v>
      </c>
      <c r="F340" s="7" t="s">
        <v>669</v>
      </c>
      <c r="G340" s="7">
        <v>4</v>
      </c>
      <c r="I340" s="44"/>
      <c r="J340"/>
    </row>
    <row r="341" s="155" customFormat="1" customHeight="1" spans="1:10">
      <c r="A341" s="16"/>
      <c r="B341" s="16"/>
      <c r="C341" s="16"/>
      <c r="D341" s="16"/>
      <c r="E341" s="7" t="s">
        <v>729</v>
      </c>
      <c r="F341" s="7" t="s">
        <v>258</v>
      </c>
      <c r="G341" s="7">
        <v>4</v>
      </c>
      <c r="I341" s="44"/>
      <c r="J341"/>
    </row>
    <row r="342" s="155" customFormat="1" customHeight="1" spans="1:10">
      <c r="A342" s="36" t="s">
        <v>188</v>
      </c>
      <c r="B342" s="36" t="s">
        <v>721</v>
      </c>
      <c r="C342" s="36" t="s">
        <v>9</v>
      </c>
      <c r="D342" s="36" t="s">
        <v>730</v>
      </c>
      <c r="E342" s="7" t="s">
        <v>731</v>
      </c>
      <c r="F342" s="7" t="s">
        <v>221</v>
      </c>
      <c r="G342" s="7">
        <v>4</v>
      </c>
      <c r="I342" s="44"/>
      <c r="J342"/>
    </row>
    <row r="343" s="155" customFormat="1" customHeight="1" spans="1:10">
      <c r="A343" s="25"/>
      <c r="B343" s="25"/>
      <c r="C343" s="25"/>
      <c r="D343" s="25"/>
      <c r="E343" s="7" t="s">
        <v>507</v>
      </c>
      <c r="F343" s="7" t="s">
        <v>42</v>
      </c>
      <c r="G343" s="7">
        <v>4</v>
      </c>
      <c r="I343" s="44"/>
      <c r="J343"/>
    </row>
    <row r="344" s="155" customFormat="1" customHeight="1" spans="1:10">
      <c r="A344" s="25"/>
      <c r="B344" s="25"/>
      <c r="C344" s="25"/>
      <c r="D344" s="25"/>
      <c r="E344" s="7" t="s">
        <v>732</v>
      </c>
      <c r="F344" s="7" t="s">
        <v>429</v>
      </c>
      <c r="G344" s="7">
        <v>4</v>
      </c>
      <c r="I344" s="44"/>
      <c r="J344"/>
    </row>
    <row r="345" s="155" customFormat="1" customHeight="1" spans="1:10">
      <c r="A345" s="16"/>
      <c r="B345" s="16"/>
      <c r="C345" s="16"/>
      <c r="D345" s="16"/>
      <c r="E345" s="7" t="s">
        <v>116</v>
      </c>
      <c r="F345" s="7" t="s">
        <v>204</v>
      </c>
      <c r="G345" s="7">
        <v>4</v>
      </c>
      <c r="I345" s="44"/>
      <c r="J345"/>
    </row>
    <row r="346" s="155" customFormat="1" customHeight="1" spans="1:10">
      <c r="A346" s="36" t="s">
        <v>188</v>
      </c>
      <c r="B346" s="36" t="s">
        <v>721</v>
      </c>
      <c r="C346" s="36" t="s">
        <v>9</v>
      </c>
      <c r="D346" s="36" t="s">
        <v>733</v>
      </c>
      <c r="E346" s="7" t="s">
        <v>734</v>
      </c>
      <c r="F346" s="7" t="s">
        <v>524</v>
      </c>
      <c r="G346" s="7">
        <v>4</v>
      </c>
      <c r="I346" s="44"/>
      <c r="J346"/>
    </row>
    <row r="347" s="155" customFormat="1" customHeight="1" spans="1:10">
      <c r="A347" s="25"/>
      <c r="B347" s="25"/>
      <c r="C347" s="25"/>
      <c r="D347" s="25"/>
      <c r="E347" s="7" t="s">
        <v>735</v>
      </c>
      <c r="F347" s="7" t="s">
        <v>736</v>
      </c>
      <c r="G347" s="7">
        <v>4</v>
      </c>
      <c r="I347" s="44"/>
      <c r="J347"/>
    </row>
    <row r="348" s="155" customFormat="1" customHeight="1" spans="1:10">
      <c r="A348" s="25"/>
      <c r="B348" s="25"/>
      <c r="C348" s="25"/>
      <c r="D348" s="25"/>
      <c r="E348" s="7" t="s">
        <v>737</v>
      </c>
      <c r="F348" s="7" t="s">
        <v>221</v>
      </c>
      <c r="G348" s="7">
        <v>4</v>
      </c>
      <c r="I348" s="44"/>
      <c r="J348"/>
    </row>
    <row r="349" s="155" customFormat="1" customHeight="1" spans="1:10">
      <c r="A349" s="16"/>
      <c r="B349" s="16"/>
      <c r="C349" s="16"/>
      <c r="D349" s="16"/>
      <c r="E349" s="7" t="s">
        <v>738</v>
      </c>
      <c r="F349" s="7" t="s">
        <v>84</v>
      </c>
      <c r="G349" s="7">
        <v>4</v>
      </c>
      <c r="I349" s="44"/>
      <c r="J349"/>
    </row>
    <row r="350" s="155" customFormat="1" customHeight="1" spans="1:10">
      <c r="A350" s="36" t="s">
        <v>188</v>
      </c>
      <c r="B350" s="36" t="s">
        <v>721</v>
      </c>
      <c r="C350" s="36" t="s">
        <v>9</v>
      </c>
      <c r="D350" s="36" t="s">
        <v>739</v>
      </c>
      <c r="E350" s="7" t="s">
        <v>726</v>
      </c>
      <c r="F350" s="7" t="s">
        <v>429</v>
      </c>
      <c r="G350" s="7">
        <v>4</v>
      </c>
      <c r="I350" s="44"/>
      <c r="J350"/>
    </row>
    <row r="351" s="155" customFormat="1" customHeight="1" spans="1:10">
      <c r="A351" s="25"/>
      <c r="B351" s="25"/>
      <c r="C351" s="25"/>
      <c r="D351" s="25"/>
      <c r="E351" s="7" t="s">
        <v>740</v>
      </c>
      <c r="F351" s="7" t="s">
        <v>741</v>
      </c>
      <c r="G351" s="7">
        <v>4</v>
      </c>
      <c r="I351" s="44"/>
      <c r="J351"/>
    </row>
    <row r="352" s="155" customFormat="1" customHeight="1" spans="1:10">
      <c r="A352" s="25"/>
      <c r="B352" s="25"/>
      <c r="C352" s="25"/>
      <c r="D352" s="25"/>
      <c r="E352" s="7" t="s">
        <v>742</v>
      </c>
      <c r="F352" s="7" t="s">
        <v>281</v>
      </c>
      <c r="G352" s="7">
        <v>4</v>
      </c>
      <c r="I352" s="44"/>
      <c r="J352"/>
    </row>
    <row r="353" s="155" customFormat="1" customHeight="1" spans="1:10">
      <c r="A353" s="16"/>
      <c r="B353" s="16"/>
      <c r="C353" s="16"/>
      <c r="D353" s="16"/>
      <c r="E353" s="7" t="s">
        <v>743</v>
      </c>
      <c r="F353" s="7" t="s">
        <v>529</v>
      </c>
      <c r="G353" s="7">
        <v>4</v>
      </c>
      <c r="I353" s="44"/>
      <c r="J353"/>
    </row>
    <row r="354" s="155" customFormat="1" customHeight="1" spans="1:10">
      <c r="A354" s="36" t="s">
        <v>188</v>
      </c>
      <c r="B354" s="36" t="s">
        <v>721</v>
      </c>
      <c r="C354" s="36" t="s">
        <v>9</v>
      </c>
      <c r="D354" s="36" t="s">
        <v>744</v>
      </c>
      <c r="E354" s="7" t="s">
        <v>745</v>
      </c>
      <c r="F354" s="7" t="s">
        <v>746</v>
      </c>
      <c r="G354" s="7">
        <v>5</v>
      </c>
      <c r="I354" s="44"/>
      <c r="J354"/>
    </row>
    <row r="355" s="155" customFormat="1" customHeight="1" spans="1:10">
      <c r="A355" s="25"/>
      <c r="B355" s="25"/>
      <c r="C355" s="25"/>
      <c r="D355" s="25"/>
      <c r="E355" s="7" t="s">
        <v>88</v>
      </c>
      <c r="F355" s="7" t="s">
        <v>182</v>
      </c>
      <c r="G355" s="7">
        <v>5</v>
      </c>
      <c r="I355" s="44"/>
      <c r="J355"/>
    </row>
    <row r="356" s="155" customFormat="1" customHeight="1" spans="1:10">
      <c r="A356" s="25"/>
      <c r="B356" s="25"/>
      <c r="C356" s="25"/>
      <c r="D356" s="25"/>
      <c r="E356" s="7" t="s">
        <v>242</v>
      </c>
      <c r="F356" s="7" t="s">
        <v>195</v>
      </c>
      <c r="G356" s="7">
        <v>5</v>
      </c>
      <c r="I356" s="44"/>
      <c r="J356"/>
    </row>
    <row r="357" s="155" customFormat="1" customHeight="1" spans="1:10">
      <c r="A357" s="25"/>
      <c r="B357" s="25"/>
      <c r="C357" s="25"/>
      <c r="D357" s="25"/>
      <c r="E357" s="7" t="s">
        <v>747</v>
      </c>
      <c r="F357" s="7" t="s">
        <v>748</v>
      </c>
      <c r="G357" s="7">
        <v>5</v>
      </c>
      <c r="I357" s="44"/>
      <c r="J357"/>
    </row>
    <row r="358" s="155" customFormat="1" customHeight="1" spans="1:10">
      <c r="A358" s="16"/>
      <c r="B358" s="16"/>
      <c r="C358" s="16"/>
      <c r="D358" s="16"/>
      <c r="E358" s="7" t="s">
        <v>242</v>
      </c>
      <c r="F358" s="7" t="s">
        <v>524</v>
      </c>
      <c r="G358" s="7">
        <v>5</v>
      </c>
      <c r="I358" s="44"/>
      <c r="J358"/>
    </row>
    <row r="359" s="155" customFormat="1" customHeight="1" spans="1:10">
      <c r="A359" s="36" t="s">
        <v>188</v>
      </c>
      <c r="B359" s="36" t="s">
        <v>721</v>
      </c>
      <c r="C359" s="36" t="s">
        <v>9</v>
      </c>
      <c r="D359" s="36" t="s">
        <v>749</v>
      </c>
      <c r="E359" s="7" t="s">
        <v>750</v>
      </c>
      <c r="F359" s="7" t="s">
        <v>332</v>
      </c>
      <c r="G359" s="7">
        <v>4</v>
      </c>
      <c r="I359" s="44"/>
      <c r="J359"/>
    </row>
    <row r="360" s="155" customFormat="1" customHeight="1" spans="1:10">
      <c r="A360" s="25"/>
      <c r="B360" s="25"/>
      <c r="C360" s="25"/>
      <c r="D360" s="25"/>
      <c r="E360" s="177" t="s">
        <v>745</v>
      </c>
      <c r="F360" s="177" t="s">
        <v>224</v>
      </c>
      <c r="G360" s="7">
        <v>4</v>
      </c>
      <c r="I360" s="44"/>
      <c r="J360"/>
    </row>
    <row r="361" s="155" customFormat="1" customHeight="1" spans="1:10">
      <c r="A361" s="25"/>
      <c r="B361" s="25"/>
      <c r="C361" s="25"/>
      <c r="D361" s="25"/>
      <c r="E361" s="177" t="s">
        <v>751</v>
      </c>
      <c r="F361" s="177" t="s">
        <v>714</v>
      </c>
      <c r="G361" s="7">
        <v>4</v>
      </c>
      <c r="I361" s="44"/>
      <c r="J361"/>
    </row>
    <row r="362" s="155" customFormat="1" customHeight="1" spans="1:10">
      <c r="A362" s="16"/>
      <c r="B362" s="25"/>
      <c r="C362" s="25"/>
      <c r="D362" s="25"/>
      <c r="E362" s="178" t="s">
        <v>242</v>
      </c>
      <c r="F362" s="178" t="s">
        <v>219</v>
      </c>
      <c r="G362" s="36">
        <v>4</v>
      </c>
      <c r="I362" s="44"/>
      <c r="J362"/>
    </row>
    <row r="363" s="155" customFormat="1" customHeight="1" spans="1:10">
      <c r="A363" s="36" t="s">
        <v>188</v>
      </c>
      <c r="B363" s="36" t="s">
        <v>721</v>
      </c>
      <c r="C363" s="36" t="s">
        <v>9</v>
      </c>
      <c r="D363" s="179" t="s">
        <v>752</v>
      </c>
      <c r="E363" s="180" t="s">
        <v>753</v>
      </c>
      <c r="F363" s="180" t="s">
        <v>221</v>
      </c>
      <c r="G363" s="7">
        <v>4</v>
      </c>
      <c r="I363" s="44"/>
      <c r="J363"/>
    </row>
    <row r="364" s="155" customFormat="1" customHeight="1" spans="1:10">
      <c r="A364" s="25"/>
      <c r="B364" s="25"/>
      <c r="C364" s="25"/>
      <c r="D364" s="181"/>
      <c r="E364" s="180" t="s">
        <v>754</v>
      </c>
      <c r="F364" s="180" t="s">
        <v>341</v>
      </c>
      <c r="G364" s="7">
        <v>4</v>
      </c>
      <c r="I364" s="44"/>
      <c r="J364"/>
    </row>
    <row r="365" s="155" customFormat="1" customHeight="1" spans="1:10">
      <c r="A365" s="25"/>
      <c r="B365" s="25"/>
      <c r="C365" s="25"/>
      <c r="D365" s="181"/>
      <c r="E365" s="180" t="s">
        <v>755</v>
      </c>
      <c r="F365" s="180" t="s">
        <v>756</v>
      </c>
      <c r="G365" s="7">
        <v>4</v>
      </c>
      <c r="I365" s="44"/>
      <c r="J365"/>
    </row>
    <row r="366" s="155" customFormat="1" customHeight="1" spans="1:10">
      <c r="A366" s="16"/>
      <c r="B366" s="16"/>
      <c r="C366" s="16"/>
      <c r="D366" s="182"/>
      <c r="E366" s="183" t="s">
        <v>757</v>
      </c>
      <c r="F366" s="180" t="s">
        <v>151</v>
      </c>
      <c r="G366" s="7">
        <v>4</v>
      </c>
      <c r="I366" s="44"/>
      <c r="J366"/>
    </row>
    <row r="367" s="155" customFormat="1" customHeight="1" spans="1:10">
      <c r="A367" s="36" t="s">
        <v>188</v>
      </c>
      <c r="B367" s="36" t="s">
        <v>721</v>
      </c>
      <c r="C367" s="7" t="s">
        <v>9</v>
      </c>
      <c r="D367" s="7" t="s">
        <v>758</v>
      </c>
      <c r="E367" s="30" t="s">
        <v>759</v>
      </c>
      <c r="F367" s="30" t="s">
        <v>209</v>
      </c>
      <c r="G367" s="7">
        <v>7</v>
      </c>
      <c r="I367" s="44"/>
      <c r="J367"/>
    </row>
    <row r="368" s="155" customFormat="1" customHeight="1" spans="1:10">
      <c r="A368" s="25"/>
      <c r="B368" s="25"/>
      <c r="C368" s="7"/>
      <c r="D368" s="7"/>
      <c r="E368" s="30" t="s">
        <v>760</v>
      </c>
      <c r="F368" s="30" t="s">
        <v>182</v>
      </c>
      <c r="G368" s="7">
        <v>7</v>
      </c>
      <c r="I368" s="44"/>
      <c r="J368"/>
    </row>
    <row r="369" s="155" customFormat="1" customHeight="1" spans="1:10">
      <c r="A369" s="25"/>
      <c r="B369" s="25"/>
      <c r="C369" s="7"/>
      <c r="D369" s="7"/>
      <c r="E369" s="30" t="s">
        <v>761</v>
      </c>
      <c r="F369" s="30" t="s">
        <v>216</v>
      </c>
      <c r="G369" s="7">
        <v>7</v>
      </c>
      <c r="I369" s="44"/>
      <c r="J369"/>
    </row>
    <row r="370" s="155" customFormat="1" customHeight="1" spans="1:10">
      <c r="A370" s="25"/>
      <c r="B370" s="25"/>
      <c r="C370" s="7"/>
      <c r="D370" s="7"/>
      <c r="E370" s="30" t="s">
        <v>116</v>
      </c>
      <c r="F370" s="30" t="s">
        <v>488</v>
      </c>
      <c r="G370" s="7">
        <v>7</v>
      </c>
      <c r="I370" s="44"/>
      <c r="J370"/>
    </row>
    <row r="371" s="155" customFormat="1" customHeight="1" spans="1:10">
      <c r="A371" s="25"/>
      <c r="B371" s="25"/>
      <c r="C371" s="7"/>
      <c r="D371" s="7"/>
      <c r="E371" s="30" t="s">
        <v>762</v>
      </c>
      <c r="F371" s="30" t="s">
        <v>763</v>
      </c>
      <c r="G371" s="7">
        <v>7</v>
      </c>
      <c r="I371" s="44"/>
      <c r="J371"/>
    </row>
    <row r="372" s="155" customFormat="1" customHeight="1" spans="1:10">
      <c r="A372" s="25"/>
      <c r="B372" s="25"/>
      <c r="C372" s="7"/>
      <c r="D372" s="7"/>
      <c r="E372" s="30" t="s">
        <v>38</v>
      </c>
      <c r="F372" s="30" t="s">
        <v>402</v>
      </c>
      <c r="G372" s="7">
        <v>7</v>
      </c>
      <c r="I372" s="44"/>
      <c r="J372"/>
    </row>
    <row r="373" s="155" customFormat="1" customHeight="1" spans="1:10">
      <c r="A373" s="16"/>
      <c r="B373" s="16"/>
      <c r="C373" s="7"/>
      <c r="D373" s="7"/>
      <c r="E373" s="30" t="s">
        <v>764</v>
      </c>
      <c r="F373" s="30" t="s">
        <v>482</v>
      </c>
      <c r="G373" s="7">
        <v>7</v>
      </c>
      <c r="I373" s="44"/>
      <c r="J373"/>
    </row>
    <row r="374" s="155" customFormat="1" customHeight="1" spans="1:10">
      <c r="A374" s="36" t="s">
        <v>188</v>
      </c>
      <c r="B374" s="36" t="s">
        <v>721</v>
      </c>
      <c r="C374" s="184" t="s">
        <v>9</v>
      </c>
      <c r="D374" s="19" t="s">
        <v>765</v>
      </c>
      <c r="E374" s="19" t="s">
        <v>766</v>
      </c>
      <c r="F374" s="19" t="s">
        <v>618</v>
      </c>
      <c r="G374" s="19">
        <v>3</v>
      </c>
      <c r="I374" s="44"/>
      <c r="J374"/>
    </row>
    <row r="375" s="155" customFormat="1" customHeight="1" spans="1:10">
      <c r="A375" s="25"/>
      <c r="B375" s="25"/>
      <c r="C375" s="14"/>
      <c r="D375" s="19"/>
      <c r="E375" s="19" t="s">
        <v>767</v>
      </c>
      <c r="F375" s="19" t="s">
        <v>231</v>
      </c>
      <c r="G375" s="19">
        <v>3</v>
      </c>
      <c r="I375" s="44"/>
      <c r="J375"/>
    </row>
    <row r="376" s="155" customFormat="1" customHeight="1" spans="1:10">
      <c r="A376" s="16"/>
      <c r="B376" s="16"/>
      <c r="C376" s="20"/>
      <c r="D376" s="19"/>
      <c r="E376" s="19" t="s">
        <v>768</v>
      </c>
      <c r="F376" s="19" t="s">
        <v>324</v>
      </c>
      <c r="G376" s="19">
        <v>3</v>
      </c>
      <c r="I376" s="44"/>
      <c r="J376"/>
    </row>
    <row r="377" s="155" customFormat="1" customHeight="1" spans="1:10">
      <c r="A377" s="36" t="s">
        <v>188</v>
      </c>
      <c r="B377" s="36" t="s">
        <v>721</v>
      </c>
      <c r="C377" s="184" t="s">
        <v>9</v>
      </c>
      <c r="D377" s="19" t="s">
        <v>769</v>
      </c>
      <c r="E377" s="19" t="s">
        <v>770</v>
      </c>
      <c r="F377" s="172" t="s">
        <v>221</v>
      </c>
      <c r="G377" s="19">
        <v>3</v>
      </c>
      <c r="I377" s="44"/>
      <c r="J377"/>
    </row>
    <row r="378" s="155" customFormat="1" customHeight="1" spans="1:10">
      <c r="A378" s="25"/>
      <c r="B378" s="25"/>
      <c r="C378" s="14"/>
      <c r="D378" s="19"/>
      <c r="E378" s="172" t="s">
        <v>206</v>
      </c>
      <c r="F378" s="19" t="s">
        <v>237</v>
      </c>
      <c r="G378" s="19">
        <v>3</v>
      </c>
      <c r="I378" s="44"/>
      <c r="J378"/>
    </row>
    <row r="379" s="155" customFormat="1" customHeight="1" spans="1:10">
      <c r="A379" s="16"/>
      <c r="B379" s="16"/>
      <c r="C379" s="20"/>
      <c r="D379" s="19"/>
      <c r="E379" s="172" t="s">
        <v>656</v>
      </c>
      <c r="F379" s="109" t="s">
        <v>224</v>
      </c>
      <c r="G379" s="19">
        <v>3</v>
      </c>
      <c r="I379" s="44"/>
      <c r="J379"/>
    </row>
    <row r="380" s="155" customFormat="1" customHeight="1" spans="1:10">
      <c r="A380" s="185" t="s">
        <v>188</v>
      </c>
      <c r="B380" s="185" t="s">
        <v>721</v>
      </c>
      <c r="C380" s="185" t="s">
        <v>9</v>
      </c>
      <c r="D380" s="100" t="s">
        <v>771</v>
      </c>
      <c r="E380" s="186" t="s">
        <v>563</v>
      </c>
      <c r="F380" s="187" t="s">
        <v>772</v>
      </c>
      <c r="G380" s="172">
        <v>5</v>
      </c>
      <c r="I380" s="44"/>
      <c r="J380"/>
    </row>
    <row r="381" s="155" customFormat="1" customHeight="1" spans="1:10">
      <c r="A381" s="188"/>
      <c r="B381" s="188"/>
      <c r="C381" s="188"/>
      <c r="D381" s="159"/>
      <c r="E381" s="165" t="s">
        <v>52</v>
      </c>
      <c r="F381" s="187" t="s">
        <v>193</v>
      </c>
      <c r="G381" s="172">
        <v>5</v>
      </c>
      <c r="I381" s="44"/>
      <c r="J381"/>
    </row>
    <row r="382" s="155" customFormat="1" customHeight="1" spans="1:10">
      <c r="A382" s="188"/>
      <c r="B382" s="188"/>
      <c r="C382" s="188"/>
      <c r="D382" s="159"/>
      <c r="E382" s="165" t="s">
        <v>305</v>
      </c>
      <c r="F382" s="119" t="s">
        <v>773</v>
      </c>
      <c r="G382" s="172">
        <v>5</v>
      </c>
      <c r="I382" s="44"/>
      <c r="J382"/>
    </row>
    <row r="383" s="155" customFormat="1" customHeight="1" spans="1:10">
      <c r="A383" s="188"/>
      <c r="B383" s="188"/>
      <c r="C383" s="188"/>
      <c r="D383" s="159"/>
      <c r="E383" s="165" t="s">
        <v>774</v>
      </c>
      <c r="F383" s="119" t="s">
        <v>221</v>
      </c>
      <c r="G383" s="172">
        <v>5</v>
      </c>
      <c r="I383" s="44"/>
      <c r="J383"/>
    </row>
    <row r="384" s="155" customFormat="1" customHeight="1" spans="1:10">
      <c r="A384" s="189"/>
      <c r="B384" s="189"/>
      <c r="C384" s="189"/>
      <c r="D384" s="101"/>
      <c r="E384" s="165" t="s">
        <v>775</v>
      </c>
      <c r="F384" s="119" t="s">
        <v>195</v>
      </c>
      <c r="G384" s="172">
        <v>5</v>
      </c>
      <c r="I384" s="44"/>
      <c r="J384"/>
    </row>
    <row r="385" s="155" customFormat="1" customHeight="1" spans="1:10">
      <c r="A385" s="100" t="s">
        <v>188</v>
      </c>
      <c r="B385" s="100" t="s">
        <v>721</v>
      </c>
      <c r="C385" s="100" t="s">
        <v>9</v>
      </c>
      <c r="D385" s="167" t="s">
        <v>776</v>
      </c>
      <c r="E385" s="168" t="s">
        <v>777</v>
      </c>
      <c r="F385" s="168" t="s">
        <v>389</v>
      </c>
      <c r="G385" s="167">
        <v>2</v>
      </c>
      <c r="I385" s="44"/>
      <c r="J385"/>
    </row>
    <row r="386" s="155" customFormat="1" customHeight="1" spans="1:10">
      <c r="A386" s="101"/>
      <c r="B386" s="101"/>
      <c r="C386" s="101"/>
      <c r="D386" s="170"/>
      <c r="E386" s="168" t="s">
        <v>778</v>
      </c>
      <c r="F386" s="168" t="s">
        <v>346</v>
      </c>
      <c r="G386" s="170"/>
      <c r="I386" s="44"/>
      <c r="J386"/>
    </row>
    <row r="387" s="155" customFormat="1" customHeight="1" spans="1:10">
      <c r="A387" s="100" t="s">
        <v>188</v>
      </c>
      <c r="B387" s="100" t="s">
        <v>721</v>
      </c>
      <c r="C387" s="100" t="s">
        <v>9</v>
      </c>
      <c r="D387" s="167" t="s">
        <v>779</v>
      </c>
      <c r="E387" s="168" t="s">
        <v>661</v>
      </c>
      <c r="F387" s="168" t="s">
        <v>198</v>
      </c>
      <c r="G387" s="167">
        <v>3</v>
      </c>
      <c r="I387" s="44"/>
      <c r="J387"/>
    </row>
    <row r="388" s="155" customFormat="1" customHeight="1" spans="1:10">
      <c r="A388" s="159"/>
      <c r="B388" s="159"/>
      <c r="C388" s="159"/>
      <c r="D388" s="169"/>
      <c r="E388" s="168" t="s">
        <v>780</v>
      </c>
      <c r="F388" s="168" t="s">
        <v>219</v>
      </c>
      <c r="G388" s="169"/>
      <c r="I388" s="44"/>
      <c r="J388"/>
    </row>
    <row r="389" s="155" customFormat="1" customHeight="1" spans="1:10">
      <c r="A389" s="101"/>
      <c r="B389" s="101"/>
      <c r="C389" s="101"/>
      <c r="D389" s="170"/>
      <c r="E389" s="168" t="s">
        <v>781</v>
      </c>
      <c r="F389" s="168" t="s">
        <v>782</v>
      </c>
      <c r="G389" s="170"/>
      <c r="I389" s="44"/>
      <c r="J389"/>
    </row>
    <row r="390" s="155" customFormat="1" customHeight="1" spans="1:10">
      <c r="A390" s="29" t="s">
        <v>31</v>
      </c>
      <c r="B390" s="29"/>
      <c r="C390" s="166"/>
      <c r="D390" s="29">
        <f>COUNTIF(C335:C389,"Y")</f>
        <v>14</v>
      </c>
      <c r="E390" s="29"/>
      <c r="F390" s="29"/>
      <c r="G390" s="29">
        <f>COUNT(G335:G389)</f>
        <v>52</v>
      </c>
      <c r="I390" s="44"/>
      <c r="J390"/>
    </row>
    <row r="391" s="155" customFormat="1" customHeight="1" spans="1:10">
      <c r="A391" s="36" t="s">
        <v>188</v>
      </c>
      <c r="B391" s="36" t="s">
        <v>783</v>
      </c>
      <c r="C391" s="36" t="s">
        <v>9</v>
      </c>
      <c r="D391" s="36" t="s">
        <v>784</v>
      </c>
      <c r="E391" s="7" t="s">
        <v>785</v>
      </c>
      <c r="F391" s="7" t="s">
        <v>376</v>
      </c>
      <c r="G391" s="7">
        <v>3</v>
      </c>
      <c r="I391" s="44"/>
      <c r="J391"/>
    </row>
    <row r="392" s="155" customFormat="1" customHeight="1" spans="1:10">
      <c r="A392" s="25"/>
      <c r="B392" s="25"/>
      <c r="C392" s="25"/>
      <c r="D392" s="25"/>
      <c r="E392" s="7" t="s">
        <v>786</v>
      </c>
      <c r="F392" s="7" t="s">
        <v>787</v>
      </c>
      <c r="G392" s="7">
        <v>3</v>
      </c>
      <c r="I392" s="44"/>
      <c r="J392"/>
    </row>
    <row r="393" s="155" customFormat="1" customHeight="1" spans="1:10">
      <c r="A393" s="16"/>
      <c r="B393" s="16"/>
      <c r="C393" s="16"/>
      <c r="D393" s="16"/>
      <c r="E393" s="7" t="s">
        <v>788</v>
      </c>
      <c r="F393" s="7" t="s">
        <v>524</v>
      </c>
      <c r="G393" s="7">
        <v>3</v>
      </c>
      <c r="I393" s="44"/>
      <c r="J393"/>
    </row>
    <row r="394" s="155" customFormat="1" customHeight="1" spans="1:10">
      <c r="A394" s="36" t="s">
        <v>188</v>
      </c>
      <c r="B394" s="36" t="s">
        <v>783</v>
      </c>
      <c r="C394" s="36" t="s">
        <v>9</v>
      </c>
      <c r="D394" s="36" t="s">
        <v>789</v>
      </c>
      <c r="E394" s="7" t="s">
        <v>790</v>
      </c>
      <c r="F394" s="7" t="s">
        <v>324</v>
      </c>
      <c r="G394" s="7">
        <v>4</v>
      </c>
      <c r="I394" s="44"/>
      <c r="J394"/>
    </row>
    <row r="395" s="155" customFormat="1" customHeight="1" spans="1:10">
      <c r="A395" s="25"/>
      <c r="B395" s="25"/>
      <c r="C395" s="25"/>
      <c r="D395" s="25"/>
      <c r="E395" s="7" t="s">
        <v>791</v>
      </c>
      <c r="F395" s="7" t="s">
        <v>151</v>
      </c>
      <c r="G395" s="7">
        <v>4</v>
      </c>
      <c r="I395" s="44"/>
      <c r="J395"/>
    </row>
    <row r="396" s="155" customFormat="1" customHeight="1" spans="1:10">
      <c r="A396" s="25"/>
      <c r="B396" s="25"/>
      <c r="C396" s="25"/>
      <c r="D396" s="25"/>
      <c r="E396" s="7" t="s">
        <v>792</v>
      </c>
      <c r="F396" s="7" t="s">
        <v>793</v>
      </c>
      <c r="G396" s="7">
        <v>4</v>
      </c>
      <c r="I396" s="44"/>
      <c r="J396"/>
    </row>
    <row r="397" s="155" customFormat="1" customHeight="1" spans="1:10">
      <c r="A397" s="16"/>
      <c r="B397" s="16"/>
      <c r="C397" s="16"/>
      <c r="D397" s="16"/>
      <c r="E397" s="7" t="s">
        <v>643</v>
      </c>
      <c r="F397" s="7" t="s">
        <v>193</v>
      </c>
      <c r="G397" s="7">
        <v>4</v>
      </c>
      <c r="I397" s="44"/>
      <c r="J397"/>
    </row>
    <row r="398" s="155" customFormat="1" customHeight="1" spans="1:10">
      <c r="A398" s="36" t="s">
        <v>188</v>
      </c>
      <c r="B398" s="36" t="s">
        <v>783</v>
      </c>
      <c r="C398" s="36" t="s">
        <v>9</v>
      </c>
      <c r="D398" s="36" t="s">
        <v>794</v>
      </c>
      <c r="E398" s="7" t="s">
        <v>795</v>
      </c>
      <c r="F398" s="7" t="s">
        <v>227</v>
      </c>
      <c r="G398" s="7">
        <v>2</v>
      </c>
      <c r="I398" s="44"/>
      <c r="J398"/>
    </row>
    <row r="399" s="155" customFormat="1" customHeight="1" spans="1:10">
      <c r="A399" s="16"/>
      <c r="B399" s="16"/>
      <c r="C399" s="16"/>
      <c r="D399" s="16"/>
      <c r="E399" s="7" t="s">
        <v>796</v>
      </c>
      <c r="F399" s="7" t="s">
        <v>198</v>
      </c>
      <c r="G399" s="7">
        <v>2</v>
      </c>
      <c r="I399" s="44"/>
      <c r="J399"/>
    </row>
    <row r="400" s="155" customFormat="1" customHeight="1" spans="1:10">
      <c r="A400" s="36" t="s">
        <v>188</v>
      </c>
      <c r="B400" s="36" t="s">
        <v>783</v>
      </c>
      <c r="C400" s="36" t="s">
        <v>9</v>
      </c>
      <c r="D400" s="53" t="s">
        <v>797</v>
      </c>
      <c r="E400" s="19" t="s">
        <v>798</v>
      </c>
      <c r="F400" s="19" t="s">
        <v>167</v>
      </c>
      <c r="G400" s="7">
        <v>4</v>
      </c>
      <c r="I400" s="44"/>
      <c r="J400"/>
    </row>
    <row r="401" s="155" customFormat="1" customHeight="1" spans="1:10">
      <c r="A401" s="25"/>
      <c r="B401" s="25"/>
      <c r="C401" s="25"/>
      <c r="D401" s="55"/>
      <c r="E401" s="19" t="s">
        <v>799</v>
      </c>
      <c r="F401" s="19" t="s">
        <v>209</v>
      </c>
      <c r="G401" s="7">
        <v>4</v>
      </c>
      <c r="I401" s="44"/>
      <c r="J401"/>
    </row>
    <row r="402" s="155" customFormat="1" customHeight="1" spans="1:10">
      <c r="A402" s="25"/>
      <c r="B402" s="25"/>
      <c r="C402" s="25"/>
      <c r="D402" s="55"/>
      <c r="E402" s="19" t="s">
        <v>800</v>
      </c>
      <c r="F402" s="19" t="s">
        <v>801</v>
      </c>
      <c r="G402" s="7">
        <v>4</v>
      </c>
      <c r="I402" s="44"/>
      <c r="J402"/>
    </row>
    <row r="403" s="155" customFormat="1" customHeight="1" spans="1:10">
      <c r="A403" s="16"/>
      <c r="B403" s="16"/>
      <c r="C403" s="16"/>
      <c r="D403" s="17"/>
      <c r="E403" s="19" t="s">
        <v>253</v>
      </c>
      <c r="F403" s="19" t="s">
        <v>802</v>
      </c>
      <c r="G403" s="7">
        <v>4</v>
      </c>
      <c r="I403" s="44"/>
      <c r="J403"/>
    </row>
    <row r="404" s="155" customFormat="1" customHeight="1" spans="1:10">
      <c r="A404" s="36" t="s">
        <v>188</v>
      </c>
      <c r="B404" s="36" t="s">
        <v>783</v>
      </c>
      <c r="C404" s="7" t="s">
        <v>9</v>
      </c>
      <c r="D404" s="100" t="s">
        <v>803</v>
      </c>
      <c r="E404" s="119" t="s">
        <v>804</v>
      </c>
      <c r="F404" s="119" t="s">
        <v>193</v>
      </c>
      <c r="G404" s="7">
        <v>2</v>
      </c>
      <c r="I404" s="44"/>
      <c r="J404"/>
    </row>
    <row r="405" s="155" customFormat="1" customHeight="1" spans="1:10">
      <c r="A405" s="16"/>
      <c r="B405" s="16"/>
      <c r="C405" s="7"/>
      <c r="D405" s="101"/>
      <c r="E405" s="119" t="s">
        <v>805</v>
      </c>
      <c r="F405" s="119" t="s">
        <v>806</v>
      </c>
      <c r="G405" s="7">
        <v>2</v>
      </c>
      <c r="I405" s="44"/>
      <c r="J405"/>
    </row>
    <row r="406" s="155" customFormat="1" customHeight="1" spans="1:10">
      <c r="A406" s="29" t="s">
        <v>31</v>
      </c>
      <c r="B406" s="29"/>
      <c r="C406" s="163"/>
      <c r="D406" s="29">
        <f>COUNTIF(C391:C405,"Y")</f>
        <v>5</v>
      </c>
      <c r="E406" s="29"/>
      <c r="F406" s="29"/>
      <c r="G406" s="29">
        <f>COUNT(G391:G405)</f>
        <v>15</v>
      </c>
      <c r="I406" s="44"/>
      <c r="J406"/>
    </row>
    <row r="407" s="155" customFormat="1" customHeight="1" spans="1:10">
      <c r="A407" s="36" t="s">
        <v>188</v>
      </c>
      <c r="B407" s="36" t="s">
        <v>807</v>
      </c>
      <c r="C407" s="36" t="s">
        <v>9</v>
      </c>
      <c r="D407" s="36" t="s">
        <v>808</v>
      </c>
      <c r="E407" s="7" t="s">
        <v>809</v>
      </c>
      <c r="F407" s="7" t="s">
        <v>662</v>
      </c>
      <c r="G407" s="7">
        <v>3</v>
      </c>
      <c r="I407" s="44"/>
      <c r="J407"/>
    </row>
    <row r="408" s="155" customFormat="1" customHeight="1" spans="1:10">
      <c r="A408" s="25"/>
      <c r="B408" s="25"/>
      <c r="C408" s="25"/>
      <c r="D408" s="25"/>
      <c r="E408" s="7" t="s">
        <v>323</v>
      </c>
      <c r="F408" s="7" t="s">
        <v>810</v>
      </c>
      <c r="G408" s="7">
        <v>3</v>
      </c>
      <c r="I408" s="44"/>
      <c r="J408"/>
    </row>
    <row r="409" s="155" customFormat="1" customHeight="1" spans="1:10">
      <c r="A409" s="16"/>
      <c r="B409" s="16"/>
      <c r="C409" s="16"/>
      <c r="D409" s="16"/>
      <c r="E409" s="7" t="s">
        <v>811</v>
      </c>
      <c r="F409" s="7" t="s">
        <v>650</v>
      </c>
      <c r="G409" s="7">
        <v>3</v>
      </c>
      <c r="I409" s="44"/>
      <c r="J409"/>
    </row>
    <row r="410" s="155" customFormat="1" customHeight="1" spans="1:10">
      <c r="A410" s="36" t="s">
        <v>188</v>
      </c>
      <c r="B410" s="36" t="s">
        <v>807</v>
      </c>
      <c r="C410" s="36" t="s">
        <v>9</v>
      </c>
      <c r="D410" s="36" t="s">
        <v>812</v>
      </c>
      <c r="E410" s="7" t="s">
        <v>813</v>
      </c>
      <c r="F410" s="7" t="s">
        <v>814</v>
      </c>
      <c r="G410" s="7">
        <v>2</v>
      </c>
      <c r="I410" s="44"/>
      <c r="J410"/>
    </row>
    <row r="411" s="155" customFormat="1" customHeight="1" spans="1:10">
      <c r="A411" s="16"/>
      <c r="B411" s="16"/>
      <c r="C411" s="16"/>
      <c r="D411" s="16"/>
      <c r="E411" s="7" t="s">
        <v>815</v>
      </c>
      <c r="F411" s="7" t="s">
        <v>816</v>
      </c>
      <c r="G411" s="7">
        <v>2</v>
      </c>
      <c r="I411" s="44"/>
      <c r="J411"/>
    </row>
    <row r="412" s="155" customFormat="1" customHeight="1" spans="1:10">
      <c r="A412" s="36" t="s">
        <v>188</v>
      </c>
      <c r="B412" s="36" t="s">
        <v>807</v>
      </c>
      <c r="C412" s="36" t="s">
        <v>9</v>
      </c>
      <c r="D412" s="36" t="s">
        <v>817</v>
      </c>
      <c r="E412" s="7" t="s">
        <v>818</v>
      </c>
      <c r="F412" s="7" t="s">
        <v>819</v>
      </c>
      <c r="G412" s="7">
        <v>3</v>
      </c>
      <c r="I412" s="44"/>
      <c r="J412"/>
    </row>
    <row r="413" s="155" customFormat="1" customHeight="1" spans="1:10">
      <c r="A413" s="25"/>
      <c r="B413" s="25"/>
      <c r="C413" s="25"/>
      <c r="D413" s="25"/>
      <c r="E413" s="7" t="s">
        <v>820</v>
      </c>
      <c r="F413" s="7" t="s">
        <v>662</v>
      </c>
      <c r="G413" s="7">
        <v>3</v>
      </c>
      <c r="I413" s="44"/>
      <c r="J413"/>
    </row>
    <row r="414" s="155" customFormat="1" customHeight="1" spans="1:10">
      <c r="A414" s="16"/>
      <c r="B414" s="16"/>
      <c r="C414" s="16"/>
      <c r="D414" s="16"/>
      <c r="E414" s="7" t="s">
        <v>821</v>
      </c>
      <c r="F414" s="7" t="s">
        <v>822</v>
      </c>
      <c r="G414" s="7">
        <v>3</v>
      </c>
      <c r="I414" s="44"/>
      <c r="J414"/>
    </row>
    <row r="415" s="155" customFormat="1" customHeight="1" spans="1:10">
      <c r="A415" s="36" t="s">
        <v>188</v>
      </c>
      <c r="B415" s="36" t="s">
        <v>807</v>
      </c>
      <c r="C415" s="36" t="s">
        <v>9</v>
      </c>
      <c r="D415" s="36" t="s">
        <v>823</v>
      </c>
      <c r="E415" s="7" t="s">
        <v>824</v>
      </c>
      <c r="F415" s="30" t="s">
        <v>657</v>
      </c>
      <c r="G415" s="7">
        <v>2</v>
      </c>
      <c r="I415" s="44"/>
      <c r="J415"/>
    </row>
    <row r="416" s="155" customFormat="1" customHeight="1" spans="1:10">
      <c r="A416" s="16"/>
      <c r="B416" s="25"/>
      <c r="C416" s="25"/>
      <c r="D416" s="25"/>
      <c r="E416" s="190" t="s">
        <v>825</v>
      </c>
      <c r="F416" s="30" t="s">
        <v>814</v>
      </c>
      <c r="G416" s="36">
        <v>2</v>
      </c>
      <c r="I416" s="44"/>
      <c r="J416"/>
    </row>
    <row r="417" s="155" customFormat="1" customHeight="1" spans="1:10">
      <c r="A417" s="36" t="s">
        <v>188</v>
      </c>
      <c r="B417" s="36" t="s">
        <v>807</v>
      </c>
      <c r="C417" s="7" t="s">
        <v>9</v>
      </c>
      <c r="D417" s="164" t="s">
        <v>826</v>
      </c>
      <c r="E417" s="164" t="s">
        <v>827</v>
      </c>
      <c r="F417" s="30" t="s">
        <v>653</v>
      </c>
      <c r="G417" s="164">
        <v>2</v>
      </c>
      <c r="I417" s="44"/>
      <c r="J417"/>
    </row>
    <row r="418" s="155" customFormat="1" customHeight="1" spans="1:10">
      <c r="A418" s="16"/>
      <c r="B418" s="16"/>
      <c r="C418" s="7"/>
      <c r="D418" s="164"/>
      <c r="E418" s="164" t="s">
        <v>378</v>
      </c>
      <c r="F418" s="30" t="s">
        <v>389</v>
      </c>
      <c r="G418" s="164">
        <v>2</v>
      </c>
      <c r="I418" s="44"/>
      <c r="J418"/>
    </row>
    <row r="419" s="155" customFormat="1" customHeight="1" spans="1:10">
      <c r="A419" s="36" t="s">
        <v>188</v>
      </c>
      <c r="B419" s="36" t="s">
        <v>807</v>
      </c>
      <c r="C419" s="36" t="s">
        <v>9</v>
      </c>
      <c r="D419" s="36" t="s">
        <v>828</v>
      </c>
      <c r="E419" s="7" t="s">
        <v>829</v>
      </c>
      <c r="F419" s="30" t="s">
        <v>399</v>
      </c>
      <c r="G419" s="191">
        <v>3</v>
      </c>
      <c r="I419" s="44"/>
      <c r="J419"/>
    </row>
    <row r="420" s="155" customFormat="1" customHeight="1" spans="1:10">
      <c r="A420" s="25"/>
      <c r="B420" s="25"/>
      <c r="C420" s="25"/>
      <c r="D420" s="25"/>
      <c r="E420" s="7" t="s">
        <v>830</v>
      </c>
      <c r="F420" s="30" t="s">
        <v>831</v>
      </c>
      <c r="G420" s="192">
        <v>3</v>
      </c>
      <c r="I420" s="44"/>
      <c r="J420"/>
    </row>
    <row r="421" s="155" customFormat="1" customHeight="1" spans="1:10">
      <c r="A421" s="16"/>
      <c r="B421" s="25"/>
      <c r="C421" s="25"/>
      <c r="D421" s="25"/>
      <c r="E421" s="33" t="s">
        <v>832</v>
      </c>
      <c r="F421" s="33" t="s">
        <v>833</v>
      </c>
      <c r="G421" s="192">
        <v>3</v>
      </c>
      <c r="I421" s="44"/>
      <c r="J421"/>
    </row>
    <row r="422" s="155" customFormat="1" customHeight="1" spans="1:10">
      <c r="A422" s="36" t="s">
        <v>188</v>
      </c>
      <c r="B422" s="36" t="s">
        <v>807</v>
      </c>
      <c r="C422" s="33" t="s">
        <v>9</v>
      </c>
      <c r="D422" s="191" t="s">
        <v>834</v>
      </c>
      <c r="E422" s="164" t="s">
        <v>345</v>
      </c>
      <c r="F422" s="30" t="s">
        <v>657</v>
      </c>
      <c r="G422" s="30">
        <v>2</v>
      </c>
      <c r="I422" s="44"/>
      <c r="J422"/>
    </row>
    <row r="423" s="155" customFormat="1" customHeight="1" spans="1:10">
      <c r="A423" s="16"/>
      <c r="B423" s="16"/>
      <c r="C423" s="35"/>
      <c r="D423" s="192"/>
      <c r="E423" s="164" t="s">
        <v>835</v>
      </c>
      <c r="F423" s="30" t="s">
        <v>650</v>
      </c>
      <c r="G423" s="30">
        <v>2</v>
      </c>
      <c r="I423" s="44"/>
      <c r="J423"/>
    </row>
    <row r="424" s="155" customFormat="1" customHeight="1" spans="1:10">
      <c r="A424" s="36" t="s">
        <v>188</v>
      </c>
      <c r="B424" s="36" t="s">
        <v>807</v>
      </c>
      <c r="C424" s="7" t="s">
        <v>9</v>
      </c>
      <c r="D424" s="30" t="s">
        <v>836</v>
      </c>
      <c r="E424" s="30" t="s">
        <v>837</v>
      </c>
      <c r="F424" s="30" t="s">
        <v>838</v>
      </c>
      <c r="G424" s="7">
        <v>5</v>
      </c>
      <c r="I424" s="44"/>
      <c r="J424"/>
    </row>
    <row r="425" s="155" customFormat="1" customHeight="1" spans="1:10">
      <c r="A425" s="25"/>
      <c r="B425" s="25"/>
      <c r="C425" s="7"/>
      <c r="D425" s="30"/>
      <c r="E425" s="30" t="s">
        <v>839</v>
      </c>
      <c r="F425" s="30" t="s">
        <v>698</v>
      </c>
      <c r="G425" s="7">
        <v>5</v>
      </c>
      <c r="I425" s="44"/>
      <c r="J425"/>
    </row>
    <row r="426" s="155" customFormat="1" customHeight="1" spans="1:10">
      <c r="A426" s="25"/>
      <c r="B426" s="25"/>
      <c r="C426" s="7"/>
      <c r="D426" s="30"/>
      <c r="E426" s="30" t="s">
        <v>840</v>
      </c>
      <c r="F426" s="30" t="s">
        <v>841</v>
      </c>
      <c r="G426" s="7">
        <v>5</v>
      </c>
      <c r="I426" s="44"/>
      <c r="J426"/>
    </row>
    <row r="427" s="155" customFormat="1" customHeight="1" spans="1:10">
      <c r="A427" s="25"/>
      <c r="B427" s="25"/>
      <c r="C427" s="7"/>
      <c r="D427" s="30"/>
      <c r="E427" s="30" t="s">
        <v>811</v>
      </c>
      <c r="F427" s="30" t="s">
        <v>714</v>
      </c>
      <c r="G427" s="7">
        <v>5</v>
      </c>
      <c r="I427" s="44"/>
      <c r="J427"/>
    </row>
    <row r="428" s="155" customFormat="1" customHeight="1" spans="1:10">
      <c r="A428" s="16"/>
      <c r="B428" s="16"/>
      <c r="C428" s="7"/>
      <c r="D428" s="30"/>
      <c r="E428" s="30" t="s">
        <v>842</v>
      </c>
      <c r="F428" s="30" t="s">
        <v>258</v>
      </c>
      <c r="G428" s="7">
        <v>5</v>
      </c>
      <c r="I428" s="44"/>
      <c r="J428"/>
    </row>
    <row r="429" s="155" customFormat="1" customHeight="1" spans="1:10">
      <c r="A429" s="36" t="s">
        <v>188</v>
      </c>
      <c r="B429" s="36" t="s">
        <v>807</v>
      </c>
      <c r="C429" s="36" t="s">
        <v>9</v>
      </c>
      <c r="D429" s="53" t="s">
        <v>843</v>
      </c>
      <c r="E429" s="19" t="s">
        <v>844</v>
      </c>
      <c r="F429" s="19" t="s">
        <v>845</v>
      </c>
      <c r="G429" s="7">
        <v>4</v>
      </c>
      <c r="I429" s="44"/>
      <c r="J429"/>
    </row>
    <row r="430" s="155" customFormat="1" customHeight="1" spans="1:10">
      <c r="A430" s="25"/>
      <c r="B430" s="25"/>
      <c r="C430" s="25"/>
      <c r="D430" s="55"/>
      <c r="E430" s="19" t="s">
        <v>846</v>
      </c>
      <c r="F430" s="19" t="s">
        <v>662</v>
      </c>
      <c r="G430" s="7">
        <v>4</v>
      </c>
      <c r="I430" s="44"/>
      <c r="J430"/>
    </row>
    <row r="431" s="155" customFormat="1" customHeight="1" spans="1:10">
      <c r="A431" s="25"/>
      <c r="B431" s="25"/>
      <c r="C431" s="25"/>
      <c r="D431" s="55"/>
      <c r="E431" s="19" t="s">
        <v>847</v>
      </c>
      <c r="F431" s="19" t="s">
        <v>848</v>
      </c>
      <c r="G431" s="7">
        <v>4</v>
      </c>
      <c r="I431" s="44"/>
      <c r="J431"/>
    </row>
    <row r="432" s="155" customFormat="1" customHeight="1" spans="1:10">
      <c r="A432" s="16"/>
      <c r="B432" s="16"/>
      <c r="C432" s="16"/>
      <c r="D432" s="17"/>
      <c r="E432" s="19" t="s">
        <v>52</v>
      </c>
      <c r="F432" s="19" t="s">
        <v>182</v>
      </c>
      <c r="G432" s="7">
        <v>4</v>
      </c>
      <c r="I432" s="44"/>
      <c r="J432"/>
    </row>
    <row r="433" s="155" customFormat="1" customHeight="1" spans="1:10">
      <c r="A433" s="36" t="s">
        <v>188</v>
      </c>
      <c r="B433" s="36" t="s">
        <v>807</v>
      </c>
      <c r="C433" s="25" t="s">
        <v>9</v>
      </c>
      <c r="D433" s="53" t="s">
        <v>849</v>
      </c>
      <c r="E433" s="19" t="s">
        <v>850</v>
      </c>
      <c r="F433" s="19" t="s">
        <v>399</v>
      </c>
      <c r="G433" s="19">
        <v>4</v>
      </c>
      <c r="I433" s="44"/>
      <c r="J433"/>
    </row>
    <row r="434" s="155" customFormat="1" customHeight="1" spans="1:10">
      <c r="A434" s="25"/>
      <c r="B434" s="25"/>
      <c r="C434" s="25"/>
      <c r="D434" s="55"/>
      <c r="E434" s="19" t="s">
        <v>851</v>
      </c>
      <c r="F434" s="19" t="s">
        <v>662</v>
      </c>
      <c r="G434" s="19">
        <v>4</v>
      </c>
      <c r="I434" s="44"/>
      <c r="J434"/>
    </row>
    <row r="435" s="155" customFormat="1" customHeight="1" spans="1:10">
      <c r="A435" s="25"/>
      <c r="B435" s="25"/>
      <c r="C435" s="25"/>
      <c r="D435" s="55"/>
      <c r="E435" s="19" t="s">
        <v>852</v>
      </c>
      <c r="F435" s="19" t="s">
        <v>540</v>
      </c>
      <c r="G435" s="19">
        <v>4</v>
      </c>
      <c r="I435" s="44"/>
      <c r="J435"/>
    </row>
    <row r="436" s="155" customFormat="1" customHeight="1" spans="1:10">
      <c r="A436" s="16"/>
      <c r="B436" s="16"/>
      <c r="C436" s="16"/>
      <c r="D436" s="17"/>
      <c r="E436" s="19" t="s">
        <v>853</v>
      </c>
      <c r="F436" s="19" t="s">
        <v>854</v>
      </c>
      <c r="G436" s="19">
        <v>4</v>
      </c>
      <c r="I436" s="44"/>
      <c r="J436"/>
    </row>
    <row r="437" s="155" customFormat="1" customHeight="1" spans="1:10">
      <c r="A437" s="36" t="s">
        <v>188</v>
      </c>
      <c r="B437" s="36" t="s">
        <v>807</v>
      </c>
      <c r="C437" s="25" t="s">
        <v>9</v>
      </c>
      <c r="D437" s="53" t="s">
        <v>855</v>
      </c>
      <c r="E437" s="19" t="s">
        <v>856</v>
      </c>
      <c r="F437" s="19" t="s">
        <v>857</v>
      </c>
      <c r="G437" s="19">
        <v>3</v>
      </c>
      <c r="I437" s="44"/>
      <c r="J437"/>
    </row>
    <row r="438" s="155" customFormat="1" customHeight="1" spans="1:10">
      <c r="A438" s="25"/>
      <c r="B438" s="25"/>
      <c r="C438" s="25"/>
      <c r="D438" s="55"/>
      <c r="E438" s="19" t="s">
        <v>858</v>
      </c>
      <c r="F438" s="19" t="s">
        <v>859</v>
      </c>
      <c r="G438" s="19">
        <v>3</v>
      </c>
      <c r="I438" s="44"/>
      <c r="J438"/>
    </row>
    <row r="439" s="155" customFormat="1" customHeight="1" spans="1:10">
      <c r="A439" s="16"/>
      <c r="B439" s="16"/>
      <c r="C439" s="25"/>
      <c r="D439" s="17"/>
      <c r="E439" s="19" t="s">
        <v>860</v>
      </c>
      <c r="F439" s="19" t="s">
        <v>861</v>
      </c>
      <c r="G439" s="19">
        <v>3</v>
      </c>
      <c r="I439" s="44"/>
      <c r="J439"/>
    </row>
    <row r="440" s="155" customFormat="1" customHeight="1" spans="1:10">
      <c r="A440" s="36" t="s">
        <v>188</v>
      </c>
      <c r="B440" s="36" t="s">
        <v>807</v>
      </c>
      <c r="C440" s="10" t="s">
        <v>9</v>
      </c>
      <c r="D440" s="30" t="s">
        <v>862</v>
      </c>
      <c r="E440" s="30" t="s">
        <v>863</v>
      </c>
      <c r="F440" s="30" t="s">
        <v>864</v>
      </c>
      <c r="G440" s="30">
        <v>2</v>
      </c>
      <c r="I440" s="44"/>
      <c r="J440"/>
    </row>
    <row r="441" s="155" customFormat="1" customHeight="1" spans="1:10">
      <c r="A441" s="16"/>
      <c r="B441" s="16"/>
      <c r="C441" s="10"/>
      <c r="D441" s="30"/>
      <c r="E441" s="30" t="s">
        <v>865</v>
      </c>
      <c r="F441" s="30" t="s">
        <v>866</v>
      </c>
      <c r="G441" s="30">
        <v>2</v>
      </c>
      <c r="I441" s="44"/>
      <c r="J441"/>
    </row>
    <row r="442" s="155" customFormat="1" customHeight="1" spans="1:10">
      <c r="A442" s="36" t="s">
        <v>188</v>
      </c>
      <c r="B442" s="36" t="s">
        <v>807</v>
      </c>
      <c r="C442" s="33" t="s">
        <v>9</v>
      </c>
      <c r="D442" s="100" t="s">
        <v>867</v>
      </c>
      <c r="E442" s="119" t="s">
        <v>868</v>
      </c>
      <c r="F442" s="119" t="s">
        <v>869</v>
      </c>
      <c r="G442" s="30">
        <v>2</v>
      </c>
      <c r="I442" s="44"/>
      <c r="J442"/>
    </row>
    <row r="443" s="155" customFormat="1" customHeight="1" spans="1:10">
      <c r="A443" s="16"/>
      <c r="B443" s="16"/>
      <c r="C443" s="34"/>
      <c r="D443" s="101"/>
      <c r="E443" s="119" t="s">
        <v>870</v>
      </c>
      <c r="F443" s="119" t="s">
        <v>662</v>
      </c>
      <c r="G443" s="30">
        <v>2</v>
      </c>
      <c r="I443" s="44"/>
      <c r="J443"/>
    </row>
    <row r="444" s="155" customFormat="1" customHeight="1" spans="1:10">
      <c r="A444" s="29" t="s">
        <v>31</v>
      </c>
      <c r="B444" s="29"/>
      <c r="C444" s="166"/>
      <c r="D444" s="29">
        <f>COUNTIF(C407:C443,"Y")</f>
        <v>13</v>
      </c>
      <c r="E444" s="29"/>
      <c r="F444" s="29"/>
      <c r="G444" s="29">
        <f>COUNT(G407:G443)</f>
        <v>37</v>
      </c>
      <c r="I444" s="44"/>
      <c r="J444"/>
    </row>
    <row r="445" s="155" customFormat="1" customHeight="1" spans="1:10">
      <c r="A445" s="36" t="s">
        <v>188</v>
      </c>
      <c r="B445" s="36" t="s">
        <v>871</v>
      </c>
      <c r="C445" s="36" t="s">
        <v>9</v>
      </c>
      <c r="D445" s="36" t="s">
        <v>872</v>
      </c>
      <c r="E445" s="7" t="s">
        <v>873</v>
      </c>
      <c r="F445" s="7" t="s">
        <v>693</v>
      </c>
      <c r="G445" s="7">
        <v>5</v>
      </c>
      <c r="I445" s="44"/>
      <c r="J445"/>
    </row>
    <row r="446" s="155" customFormat="1" customHeight="1" spans="1:10">
      <c r="A446" s="25"/>
      <c r="B446" s="25"/>
      <c r="C446" s="25"/>
      <c r="D446" s="25"/>
      <c r="E446" s="7" t="s">
        <v>874</v>
      </c>
      <c r="F446" s="7" t="s">
        <v>669</v>
      </c>
      <c r="G446" s="7">
        <v>5</v>
      </c>
      <c r="I446" s="44"/>
      <c r="J446"/>
    </row>
    <row r="447" s="155" customFormat="1" customHeight="1" spans="1:10">
      <c r="A447" s="25"/>
      <c r="B447" s="25"/>
      <c r="C447" s="25"/>
      <c r="D447" s="25"/>
      <c r="E447" s="7" t="s">
        <v>875</v>
      </c>
      <c r="F447" s="7" t="s">
        <v>564</v>
      </c>
      <c r="G447" s="7">
        <v>5</v>
      </c>
      <c r="I447" s="44"/>
      <c r="J447"/>
    </row>
    <row r="448" s="155" customFormat="1" customHeight="1" spans="1:10">
      <c r="A448" s="25"/>
      <c r="B448" s="25"/>
      <c r="C448" s="25"/>
      <c r="D448" s="25"/>
      <c r="E448" s="7" t="s">
        <v>38</v>
      </c>
      <c r="F448" s="7" t="s">
        <v>876</v>
      </c>
      <c r="G448" s="7">
        <v>5</v>
      </c>
      <c r="I448" s="44"/>
      <c r="J448"/>
    </row>
    <row r="449" s="155" customFormat="1" customHeight="1" spans="1:10">
      <c r="A449" s="16"/>
      <c r="B449" s="16"/>
      <c r="C449" s="16"/>
      <c r="D449" s="16"/>
      <c r="E449" s="7" t="s">
        <v>877</v>
      </c>
      <c r="F449" s="7" t="s">
        <v>878</v>
      </c>
      <c r="G449" s="7">
        <v>5</v>
      </c>
      <c r="I449" s="44"/>
      <c r="J449"/>
    </row>
    <row r="450" s="155" customFormat="1" customHeight="1" spans="1:10">
      <c r="A450" s="36" t="s">
        <v>188</v>
      </c>
      <c r="B450" s="36" t="s">
        <v>871</v>
      </c>
      <c r="C450" s="36" t="s">
        <v>9</v>
      </c>
      <c r="D450" s="36" t="s">
        <v>879</v>
      </c>
      <c r="E450" s="7" t="s">
        <v>880</v>
      </c>
      <c r="F450" s="7" t="s">
        <v>881</v>
      </c>
      <c r="G450" s="7">
        <v>4</v>
      </c>
      <c r="I450" s="44"/>
      <c r="J450"/>
    </row>
    <row r="451" s="155" customFormat="1" customHeight="1" spans="1:10">
      <c r="A451" s="25"/>
      <c r="B451" s="25"/>
      <c r="C451" s="25"/>
      <c r="D451" s="25"/>
      <c r="E451" s="7" t="s">
        <v>882</v>
      </c>
      <c r="F451" s="7" t="s">
        <v>458</v>
      </c>
      <c r="G451" s="7">
        <v>4</v>
      </c>
      <c r="I451" s="44"/>
      <c r="J451"/>
    </row>
    <row r="452" s="155" customFormat="1" customHeight="1" spans="1:10">
      <c r="A452" s="25"/>
      <c r="B452" s="25"/>
      <c r="C452" s="25"/>
      <c r="D452" s="25"/>
      <c r="E452" s="7" t="s">
        <v>883</v>
      </c>
      <c r="F452" s="7" t="s">
        <v>884</v>
      </c>
      <c r="G452" s="7">
        <v>4</v>
      </c>
      <c r="I452" s="44"/>
      <c r="J452"/>
    </row>
    <row r="453" s="155" customFormat="1" customHeight="1" spans="1:10">
      <c r="A453" s="16"/>
      <c r="B453" s="16"/>
      <c r="C453" s="16"/>
      <c r="D453" s="16"/>
      <c r="E453" s="7" t="s">
        <v>885</v>
      </c>
      <c r="F453" s="7" t="s">
        <v>886</v>
      </c>
      <c r="G453" s="7">
        <v>4</v>
      </c>
      <c r="I453" s="44"/>
      <c r="J453"/>
    </row>
    <row r="454" s="155" customFormat="1" customHeight="1" spans="1:10">
      <c r="A454" s="36" t="s">
        <v>188</v>
      </c>
      <c r="B454" s="36" t="s">
        <v>871</v>
      </c>
      <c r="C454" s="36" t="s">
        <v>9</v>
      </c>
      <c r="D454" s="36" t="s">
        <v>887</v>
      </c>
      <c r="E454" s="7" t="s">
        <v>888</v>
      </c>
      <c r="F454" s="7" t="s">
        <v>201</v>
      </c>
      <c r="G454" s="7">
        <v>5</v>
      </c>
      <c r="I454" s="44"/>
      <c r="J454"/>
    </row>
    <row r="455" s="155" customFormat="1" customHeight="1" spans="1:10">
      <c r="A455" s="25"/>
      <c r="B455" s="25"/>
      <c r="C455" s="25"/>
      <c r="D455" s="25"/>
      <c r="E455" s="7" t="s">
        <v>889</v>
      </c>
      <c r="F455" s="7" t="s">
        <v>564</v>
      </c>
      <c r="G455" s="7">
        <v>5</v>
      </c>
      <c r="I455" s="44"/>
      <c r="J455"/>
    </row>
    <row r="456" s="155" customFormat="1" customHeight="1" spans="1:10">
      <c r="A456" s="25"/>
      <c r="B456" s="25"/>
      <c r="C456" s="25"/>
      <c r="D456" s="25"/>
      <c r="E456" s="7" t="s">
        <v>890</v>
      </c>
      <c r="F456" s="7" t="s">
        <v>886</v>
      </c>
      <c r="G456" s="7">
        <v>5</v>
      </c>
      <c r="I456" s="44"/>
      <c r="J456"/>
    </row>
    <row r="457" s="155" customFormat="1" customHeight="1" spans="1:10">
      <c r="A457" s="25"/>
      <c r="B457" s="25"/>
      <c r="C457" s="25"/>
      <c r="D457" s="25"/>
      <c r="E457" s="7" t="s">
        <v>891</v>
      </c>
      <c r="F457" s="7" t="s">
        <v>667</v>
      </c>
      <c r="G457" s="7">
        <v>5</v>
      </c>
      <c r="I457" s="44"/>
      <c r="J457"/>
    </row>
    <row r="458" s="155" customFormat="1" customHeight="1" spans="1:10">
      <c r="A458" s="16"/>
      <c r="B458" s="16"/>
      <c r="C458" s="16"/>
      <c r="D458" s="16"/>
      <c r="E458" s="7" t="s">
        <v>892</v>
      </c>
      <c r="F458" s="7" t="s">
        <v>893</v>
      </c>
      <c r="G458" s="7">
        <v>5</v>
      </c>
      <c r="I458" s="44"/>
      <c r="J458"/>
    </row>
    <row r="459" s="155" customFormat="1" customHeight="1" spans="1:10">
      <c r="A459" s="36" t="s">
        <v>188</v>
      </c>
      <c r="B459" s="36" t="s">
        <v>871</v>
      </c>
      <c r="C459" s="36" t="s">
        <v>9</v>
      </c>
      <c r="D459" s="36" t="s">
        <v>894</v>
      </c>
      <c r="E459" s="7" t="s">
        <v>895</v>
      </c>
      <c r="F459" s="7" t="s">
        <v>667</v>
      </c>
      <c r="G459" s="7">
        <v>3</v>
      </c>
      <c r="I459" s="44"/>
      <c r="J459"/>
    </row>
    <row r="460" s="155" customFormat="1" customHeight="1" spans="1:10">
      <c r="A460" s="25"/>
      <c r="B460" s="25"/>
      <c r="C460" s="25"/>
      <c r="D460" s="25"/>
      <c r="E460" s="7" t="s">
        <v>896</v>
      </c>
      <c r="F460" s="7" t="s">
        <v>650</v>
      </c>
      <c r="G460" s="7">
        <v>3</v>
      </c>
      <c r="I460" s="44"/>
      <c r="J460"/>
    </row>
    <row r="461" s="155" customFormat="1" customHeight="1" spans="1:10">
      <c r="A461" s="16"/>
      <c r="B461" s="16"/>
      <c r="C461" s="16"/>
      <c r="D461" s="16"/>
      <c r="E461" s="7" t="s">
        <v>897</v>
      </c>
      <c r="F461" s="7" t="s">
        <v>854</v>
      </c>
      <c r="G461" s="7">
        <v>3</v>
      </c>
      <c r="I461" s="44"/>
      <c r="J461"/>
    </row>
    <row r="462" s="155" customFormat="1" customHeight="1" spans="1:10">
      <c r="A462" s="36" t="s">
        <v>188</v>
      </c>
      <c r="B462" s="36" t="s">
        <v>871</v>
      </c>
      <c r="C462" s="36" t="s">
        <v>9</v>
      </c>
      <c r="D462" s="36" t="s">
        <v>898</v>
      </c>
      <c r="E462" s="7" t="s">
        <v>899</v>
      </c>
      <c r="F462" s="7" t="s">
        <v>900</v>
      </c>
      <c r="G462" s="7">
        <v>2</v>
      </c>
      <c r="I462" s="44"/>
      <c r="J462"/>
    </row>
    <row r="463" s="155" customFormat="1" customHeight="1" spans="1:10">
      <c r="A463" s="16"/>
      <c r="B463" s="16"/>
      <c r="C463" s="16"/>
      <c r="D463" s="16"/>
      <c r="E463" s="7" t="s">
        <v>901</v>
      </c>
      <c r="F463" s="7" t="s">
        <v>902</v>
      </c>
      <c r="G463" s="7">
        <v>2</v>
      </c>
      <c r="I463" s="44"/>
      <c r="J463"/>
    </row>
    <row r="464" s="155" customFormat="1" customHeight="1" spans="1:10">
      <c r="A464" s="36" t="s">
        <v>188</v>
      </c>
      <c r="B464" s="36" t="s">
        <v>871</v>
      </c>
      <c r="C464" s="36" t="s">
        <v>9</v>
      </c>
      <c r="D464" s="36" t="s">
        <v>903</v>
      </c>
      <c r="E464" s="7" t="s">
        <v>904</v>
      </c>
      <c r="F464" s="7" t="s">
        <v>905</v>
      </c>
      <c r="G464" s="7">
        <v>3</v>
      </c>
      <c r="I464" s="44"/>
      <c r="J464"/>
    </row>
    <row r="465" s="155" customFormat="1" customHeight="1" spans="1:10">
      <c r="A465" s="25"/>
      <c r="B465" s="25"/>
      <c r="C465" s="25"/>
      <c r="D465" s="25"/>
      <c r="E465" s="7" t="s">
        <v>906</v>
      </c>
      <c r="F465" s="7" t="s">
        <v>667</v>
      </c>
      <c r="G465" s="7">
        <v>3</v>
      </c>
      <c r="I465" s="44"/>
      <c r="J465"/>
    </row>
    <row r="466" s="155" customFormat="1" customHeight="1" spans="1:10">
      <c r="A466" s="16"/>
      <c r="B466" s="16"/>
      <c r="C466" s="16"/>
      <c r="D466" s="16"/>
      <c r="E466" s="7" t="s">
        <v>907</v>
      </c>
      <c r="F466" s="7" t="s">
        <v>908</v>
      </c>
      <c r="G466" s="7">
        <v>3</v>
      </c>
      <c r="I466" s="44"/>
      <c r="J466"/>
    </row>
    <row r="467" s="155" customFormat="1" customHeight="1" spans="1:10">
      <c r="A467" s="36" t="s">
        <v>188</v>
      </c>
      <c r="B467" s="36" t="s">
        <v>871</v>
      </c>
      <c r="C467" s="36" t="s">
        <v>9</v>
      </c>
      <c r="D467" s="36" t="s">
        <v>909</v>
      </c>
      <c r="E467" s="7" t="s">
        <v>910</v>
      </c>
      <c r="F467" s="7" t="s">
        <v>677</v>
      </c>
      <c r="G467" s="7">
        <v>4</v>
      </c>
      <c r="I467" s="44"/>
      <c r="J467"/>
    </row>
    <row r="468" s="155" customFormat="1" customHeight="1" spans="1:10">
      <c r="A468" s="25"/>
      <c r="B468" s="25"/>
      <c r="C468" s="25"/>
      <c r="D468" s="25"/>
      <c r="E468" s="7" t="s">
        <v>911</v>
      </c>
      <c r="F468" s="7" t="s">
        <v>184</v>
      </c>
      <c r="G468" s="7">
        <v>4</v>
      </c>
      <c r="I468" s="44"/>
      <c r="J468"/>
    </row>
    <row r="469" s="155" customFormat="1" customHeight="1" spans="1:10">
      <c r="A469" s="25"/>
      <c r="B469" s="25"/>
      <c r="C469" s="25"/>
      <c r="D469" s="25"/>
      <c r="E469" s="7" t="s">
        <v>912</v>
      </c>
      <c r="F469" s="7" t="s">
        <v>854</v>
      </c>
      <c r="G469" s="7">
        <v>4</v>
      </c>
      <c r="I469" s="44"/>
      <c r="J469"/>
    </row>
    <row r="470" s="155" customFormat="1" customHeight="1" spans="1:10">
      <c r="A470" s="16"/>
      <c r="B470" s="16"/>
      <c r="C470" s="16"/>
      <c r="D470" s="16"/>
      <c r="E470" s="7" t="s">
        <v>913</v>
      </c>
      <c r="F470" s="7" t="s">
        <v>167</v>
      </c>
      <c r="G470" s="7">
        <v>4</v>
      </c>
      <c r="I470" s="44"/>
      <c r="J470"/>
    </row>
    <row r="471" s="155" customFormat="1" customHeight="1" spans="1:10">
      <c r="A471" s="36" t="s">
        <v>188</v>
      </c>
      <c r="B471" s="36" t="s">
        <v>871</v>
      </c>
      <c r="C471" s="36" t="s">
        <v>9</v>
      </c>
      <c r="D471" s="36" t="s">
        <v>914</v>
      </c>
      <c r="E471" s="7" t="s">
        <v>915</v>
      </c>
      <c r="F471" s="7" t="s">
        <v>677</v>
      </c>
      <c r="G471" s="7">
        <v>5</v>
      </c>
      <c r="I471" s="44"/>
      <c r="J471"/>
    </row>
    <row r="472" s="155" customFormat="1" customHeight="1" spans="1:10">
      <c r="A472" s="25"/>
      <c r="B472" s="25"/>
      <c r="C472" s="25"/>
      <c r="D472" s="25"/>
      <c r="E472" s="7" t="s">
        <v>916</v>
      </c>
      <c r="F472" s="7" t="s">
        <v>657</v>
      </c>
      <c r="G472" s="7">
        <v>5</v>
      </c>
      <c r="I472" s="44"/>
      <c r="J472"/>
    </row>
    <row r="473" s="155" customFormat="1" customHeight="1" spans="1:10">
      <c r="A473" s="25"/>
      <c r="B473" s="25"/>
      <c r="C473" s="25"/>
      <c r="D473" s="25"/>
      <c r="E473" s="7" t="s">
        <v>355</v>
      </c>
      <c r="F473" s="7" t="s">
        <v>876</v>
      </c>
      <c r="G473" s="7">
        <v>5</v>
      </c>
      <c r="I473" s="44"/>
      <c r="J473"/>
    </row>
    <row r="474" s="155" customFormat="1" customHeight="1" spans="1:10">
      <c r="A474" s="25"/>
      <c r="B474" s="25"/>
      <c r="C474" s="25"/>
      <c r="D474" s="25"/>
      <c r="E474" s="7" t="s">
        <v>38</v>
      </c>
      <c r="F474" s="7" t="s">
        <v>667</v>
      </c>
      <c r="G474" s="7">
        <v>5</v>
      </c>
      <c r="I474" s="44"/>
      <c r="J474"/>
    </row>
    <row r="475" s="155" customFormat="1" customHeight="1" spans="1:10">
      <c r="A475" s="16"/>
      <c r="B475" s="16"/>
      <c r="C475" s="16"/>
      <c r="D475" s="16"/>
      <c r="E475" s="7" t="s">
        <v>917</v>
      </c>
      <c r="F475" s="7" t="s">
        <v>854</v>
      </c>
      <c r="G475" s="7">
        <v>5</v>
      </c>
      <c r="I475" s="44"/>
      <c r="J475"/>
    </row>
    <row r="476" s="155" customFormat="1" customHeight="1" spans="1:10">
      <c r="A476" s="36" t="s">
        <v>188</v>
      </c>
      <c r="B476" s="36" t="s">
        <v>871</v>
      </c>
      <c r="C476" s="36" t="s">
        <v>9</v>
      </c>
      <c r="D476" s="36" t="s">
        <v>918</v>
      </c>
      <c r="E476" s="7" t="s">
        <v>919</v>
      </c>
      <c r="F476" s="7" t="s">
        <v>714</v>
      </c>
      <c r="G476" s="7">
        <v>3</v>
      </c>
      <c r="I476" s="44"/>
      <c r="J476"/>
    </row>
    <row r="477" s="155" customFormat="1" customHeight="1" spans="1:10">
      <c r="A477" s="25"/>
      <c r="B477" s="25"/>
      <c r="C477" s="25"/>
      <c r="D477" s="25"/>
      <c r="E477" s="7" t="s">
        <v>52</v>
      </c>
      <c r="F477" s="7" t="s">
        <v>714</v>
      </c>
      <c r="G477" s="7">
        <v>3</v>
      </c>
      <c r="I477" s="44"/>
      <c r="J477"/>
    </row>
    <row r="478" s="155" customFormat="1" customHeight="1" spans="1:10">
      <c r="A478" s="16"/>
      <c r="B478" s="16"/>
      <c r="C478" s="16"/>
      <c r="D478" s="16"/>
      <c r="E478" s="7" t="s">
        <v>920</v>
      </c>
      <c r="F478" s="7" t="s">
        <v>861</v>
      </c>
      <c r="G478" s="7">
        <v>3</v>
      </c>
      <c r="I478" s="44"/>
      <c r="J478"/>
    </row>
    <row r="479" s="155" customFormat="1" customHeight="1" spans="1:10">
      <c r="A479" s="36" t="s">
        <v>188</v>
      </c>
      <c r="B479" s="36" t="s">
        <v>871</v>
      </c>
      <c r="C479" s="36" t="s">
        <v>9</v>
      </c>
      <c r="D479" s="36" t="s">
        <v>921</v>
      </c>
      <c r="E479" s="7" t="s">
        <v>922</v>
      </c>
      <c r="F479" s="7" t="s">
        <v>857</v>
      </c>
      <c r="G479" s="7">
        <v>4</v>
      </c>
      <c r="I479" s="44"/>
      <c r="J479"/>
    </row>
    <row r="480" s="155" customFormat="1" customHeight="1" spans="1:10">
      <c r="A480" s="25"/>
      <c r="B480" s="25"/>
      <c r="C480" s="25"/>
      <c r="D480" s="25"/>
      <c r="E480" s="7" t="s">
        <v>52</v>
      </c>
      <c r="F480" s="7" t="s">
        <v>693</v>
      </c>
      <c r="G480" s="7">
        <v>4</v>
      </c>
      <c r="I480" s="44"/>
      <c r="J480"/>
    </row>
    <row r="481" s="155" customFormat="1" customHeight="1" spans="1:10">
      <c r="A481" s="25"/>
      <c r="B481" s="25"/>
      <c r="C481" s="25"/>
      <c r="D481" s="25"/>
      <c r="E481" s="7" t="s">
        <v>923</v>
      </c>
      <c r="F481" s="7" t="s">
        <v>249</v>
      </c>
      <c r="G481" s="7">
        <v>4</v>
      </c>
      <c r="I481" s="44"/>
      <c r="J481"/>
    </row>
    <row r="482" s="155" customFormat="1" customHeight="1" spans="1:10">
      <c r="A482" s="16"/>
      <c r="B482" s="16"/>
      <c r="C482" s="16"/>
      <c r="D482" s="16"/>
      <c r="E482" s="7" t="s">
        <v>924</v>
      </c>
      <c r="F482" s="7" t="s">
        <v>693</v>
      </c>
      <c r="G482" s="7">
        <v>4</v>
      </c>
      <c r="I482" s="44"/>
      <c r="J482"/>
    </row>
    <row r="483" s="155" customFormat="1" customHeight="1" spans="1:10">
      <c r="A483" s="36" t="s">
        <v>188</v>
      </c>
      <c r="B483" s="36" t="s">
        <v>871</v>
      </c>
      <c r="C483" s="36" t="s">
        <v>9</v>
      </c>
      <c r="D483" s="36" t="s">
        <v>925</v>
      </c>
      <c r="E483" s="7" t="s">
        <v>926</v>
      </c>
      <c r="F483" s="7" t="s">
        <v>657</v>
      </c>
      <c r="G483" s="7">
        <v>2</v>
      </c>
      <c r="I483" s="44"/>
      <c r="J483"/>
    </row>
    <row r="484" s="155" customFormat="1" customHeight="1" spans="1:10">
      <c r="A484" s="16"/>
      <c r="B484" s="16"/>
      <c r="C484" s="25"/>
      <c r="D484" s="25"/>
      <c r="E484" s="7" t="s">
        <v>927</v>
      </c>
      <c r="F484" s="7" t="s">
        <v>693</v>
      </c>
      <c r="G484" s="7">
        <v>2</v>
      </c>
      <c r="I484" s="44"/>
      <c r="J484"/>
    </row>
    <row r="485" s="155" customFormat="1" customHeight="1" spans="1:10">
      <c r="A485" s="36" t="s">
        <v>188</v>
      </c>
      <c r="B485" s="36" t="s">
        <v>871</v>
      </c>
      <c r="C485" s="36" t="s">
        <v>9</v>
      </c>
      <c r="D485" s="36" t="s">
        <v>928</v>
      </c>
      <c r="E485" s="7" t="s">
        <v>929</v>
      </c>
      <c r="F485" s="7" t="s">
        <v>814</v>
      </c>
      <c r="G485" s="7">
        <v>6</v>
      </c>
      <c r="I485" s="44"/>
      <c r="J485"/>
    </row>
    <row r="486" s="155" customFormat="1" customHeight="1" spans="1:10">
      <c r="A486" s="25"/>
      <c r="B486" s="25"/>
      <c r="C486" s="25"/>
      <c r="D486" s="25"/>
      <c r="E486" s="7" t="s">
        <v>930</v>
      </c>
      <c r="F486" s="7" t="s">
        <v>698</v>
      </c>
      <c r="G486" s="7">
        <v>6</v>
      </c>
      <c r="I486" s="44"/>
      <c r="J486"/>
    </row>
    <row r="487" s="155" customFormat="1" customHeight="1" spans="1:10">
      <c r="A487" s="25"/>
      <c r="B487" s="25"/>
      <c r="C487" s="25"/>
      <c r="D487" s="25"/>
      <c r="E487" s="7" t="s">
        <v>781</v>
      </c>
      <c r="F487" s="7" t="s">
        <v>931</v>
      </c>
      <c r="G487" s="7">
        <v>6</v>
      </c>
      <c r="I487" s="44"/>
      <c r="J487"/>
    </row>
    <row r="488" s="155" customFormat="1" customHeight="1" spans="1:10">
      <c r="A488" s="25"/>
      <c r="B488" s="25"/>
      <c r="C488" s="25"/>
      <c r="D488" s="25"/>
      <c r="E488" s="7" t="s">
        <v>38</v>
      </c>
      <c r="F488" s="7" t="s">
        <v>247</v>
      </c>
      <c r="G488" s="7">
        <v>6</v>
      </c>
      <c r="I488" s="44"/>
      <c r="J488"/>
    </row>
    <row r="489" s="155" customFormat="1" customHeight="1" spans="1:10">
      <c r="A489" s="25"/>
      <c r="B489" s="25"/>
      <c r="C489" s="25"/>
      <c r="D489" s="25"/>
      <c r="E489" s="7" t="s">
        <v>932</v>
      </c>
      <c r="F489" s="7" t="s">
        <v>854</v>
      </c>
      <c r="G489" s="7">
        <v>6</v>
      </c>
      <c r="I489" s="44"/>
      <c r="J489"/>
    </row>
    <row r="490" s="155" customFormat="1" customHeight="1" spans="1:10">
      <c r="A490" s="16"/>
      <c r="B490" s="16"/>
      <c r="C490" s="25"/>
      <c r="D490" s="25"/>
      <c r="E490" s="7" t="s">
        <v>38</v>
      </c>
      <c r="F490" s="7" t="s">
        <v>107</v>
      </c>
      <c r="G490" s="7">
        <v>6</v>
      </c>
      <c r="I490" s="44"/>
      <c r="J490"/>
    </row>
    <row r="491" s="155" customFormat="1" customHeight="1" spans="1:10">
      <c r="A491" s="36" t="s">
        <v>188</v>
      </c>
      <c r="B491" s="36" t="s">
        <v>871</v>
      </c>
      <c r="C491" s="36" t="s">
        <v>9</v>
      </c>
      <c r="D491" s="36" t="s">
        <v>933</v>
      </c>
      <c r="E491" s="7" t="s">
        <v>934</v>
      </c>
      <c r="F491" s="7" t="s">
        <v>707</v>
      </c>
      <c r="G491" s="7">
        <v>3</v>
      </c>
      <c r="I491" s="44"/>
      <c r="J491"/>
    </row>
    <row r="492" s="155" customFormat="1" customHeight="1" spans="1:10">
      <c r="A492" s="25"/>
      <c r="B492" s="25"/>
      <c r="C492" s="25"/>
      <c r="D492" s="25"/>
      <c r="E492" s="7" t="s">
        <v>305</v>
      </c>
      <c r="F492" s="7" t="s">
        <v>854</v>
      </c>
      <c r="G492" s="7">
        <v>3</v>
      </c>
      <c r="I492" s="44"/>
      <c r="J492"/>
    </row>
    <row r="493" s="155" customFormat="1" customHeight="1" spans="1:10">
      <c r="A493" s="16"/>
      <c r="B493" s="16"/>
      <c r="C493" s="16"/>
      <c r="D493" s="16"/>
      <c r="E493" s="7" t="s">
        <v>357</v>
      </c>
      <c r="F493" s="7" t="s">
        <v>693</v>
      </c>
      <c r="G493" s="7">
        <v>3</v>
      </c>
      <c r="I493" s="44"/>
      <c r="J493"/>
    </row>
    <row r="494" s="155" customFormat="1" customHeight="1" spans="1:10">
      <c r="A494" s="36" t="s">
        <v>188</v>
      </c>
      <c r="B494" s="36" t="s">
        <v>871</v>
      </c>
      <c r="C494" s="36" t="s">
        <v>9</v>
      </c>
      <c r="D494" s="36" t="s">
        <v>935</v>
      </c>
      <c r="E494" s="7" t="s">
        <v>936</v>
      </c>
      <c r="F494" s="7" t="s">
        <v>653</v>
      </c>
      <c r="G494" s="7">
        <v>5</v>
      </c>
      <c r="I494" s="44"/>
      <c r="J494"/>
    </row>
    <row r="495" s="155" customFormat="1" customHeight="1" spans="1:10">
      <c r="A495" s="25"/>
      <c r="B495" s="25"/>
      <c r="C495" s="25"/>
      <c r="D495" s="25"/>
      <c r="E495" s="7" t="s">
        <v>937</v>
      </c>
      <c r="F495" s="7" t="s">
        <v>908</v>
      </c>
      <c r="G495" s="7">
        <v>5</v>
      </c>
      <c r="I495" s="44"/>
      <c r="J495"/>
    </row>
    <row r="496" s="155" customFormat="1" customHeight="1" spans="1:10">
      <c r="A496" s="25"/>
      <c r="B496" s="25"/>
      <c r="C496" s="25"/>
      <c r="D496" s="25"/>
      <c r="E496" s="7" t="s">
        <v>938</v>
      </c>
      <c r="F496" s="7" t="s">
        <v>662</v>
      </c>
      <c r="G496" s="7">
        <v>5</v>
      </c>
      <c r="I496" s="44"/>
      <c r="J496"/>
    </row>
    <row r="497" s="155" customFormat="1" customHeight="1" spans="1:10">
      <c r="A497" s="25"/>
      <c r="B497" s="25"/>
      <c r="C497" s="25"/>
      <c r="D497" s="25"/>
      <c r="E497" s="7" t="s">
        <v>939</v>
      </c>
      <c r="F497" s="7" t="s">
        <v>49</v>
      </c>
      <c r="G497" s="7">
        <v>5</v>
      </c>
      <c r="I497" s="44"/>
      <c r="J497"/>
    </row>
    <row r="498" s="155" customFormat="1" customHeight="1" spans="1:10">
      <c r="A498" s="16"/>
      <c r="B498" s="16"/>
      <c r="C498" s="16"/>
      <c r="D498" s="16"/>
      <c r="E498" s="7" t="s">
        <v>940</v>
      </c>
      <c r="F498" s="7" t="s">
        <v>941</v>
      </c>
      <c r="G498" s="7">
        <v>5</v>
      </c>
      <c r="I498" s="44"/>
      <c r="J498"/>
    </row>
    <row r="499" s="155" customFormat="1" customHeight="1" spans="1:10">
      <c r="A499" s="36" t="s">
        <v>188</v>
      </c>
      <c r="B499" s="36" t="s">
        <v>871</v>
      </c>
      <c r="C499" s="123" t="s">
        <v>9</v>
      </c>
      <c r="D499" s="33" t="s">
        <v>942</v>
      </c>
      <c r="E499" s="19" t="s">
        <v>943</v>
      </c>
      <c r="F499" s="19" t="s">
        <v>876</v>
      </c>
      <c r="G499" s="30">
        <v>4</v>
      </c>
      <c r="I499" s="44"/>
      <c r="J499"/>
    </row>
    <row r="500" s="155" customFormat="1" customHeight="1" spans="1:10">
      <c r="A500" s="25"/>
      <c r="B500" s="25"/>
      <c r="C500" s="123"/>
      <c r="D500" s="35"/>
      <c r="E500" s="19" t="s">
        <v>944</v>
      </c>
      <c r="F500" s="19" t="s">
        <v>838</v>
      </c>
      <c r="G500" s="30">
        <v>4</v>
      </c>
      <c r="I500" s="44"/>
      <c r="J500"/>
    </row>
    <row r="501" s="155" customFormat="1" customHeight="1" spans="1:10">
      <c r="A501" s="25"/>
      <c r="B501" s="25"/>
      <c r="C501" s="123"/>
      <c r="D501" s="35"/>
      <c r="E501" s="19" t="s">
        <v>320</v>
      </c>
      <c r="F501" s="19" t="s">
        <v>660</v>
      </c>
      <c r="G501" s="30">
        <v>4</v>
      </c>
      <c r="I501" s="44"/>
      <c r="J501"/>
    </row>
    <row r="502" s="155" customFormat="1" customHeight="1" spans="1:10">
      <c r="A502" s="16"/>
      <c r="B502" s="16"/>
      <c r="C502" s="123"/>
      <c r="D502" s="34"/>
      <c r="E502" s="19" t="s">
        <v>945</v>
      </c>
      <c r="F502" s="19" t="s">
        <v>184</v>
      </c>
      <c r="G502" s="30">
        <v>4</v>
      </c>
      <c r="I502" s="44"/>
      <c r="J502"/>
    </row>
    <row r="503" s="155" customFormat="1" customHeight="1" spans="1:10">
      <c r="A503" s="36" t="s">
        <v>188</v>
      </c>
      <c r="B503" s="36" t="s">
        <v>871</v>
      </c>
      <c r="C503" s="123" t="s">
        <v>9</v>
      </c>
      <c r="D503" s="33" t="s">
        <v>946</v>
      </c>
      <c r="E503" s="174" t="s">
        <v>947</v>
      </c>
      <c r="F503" s="174" t="s">
        <v>869</v>
      </c>
      <c r="G503" s="30">
        <v>3</v>
      </c>
      <c r="I503" s="44"/>
      <c r="J503"/>
    </row>
    <row r="504" s="155" customFormat="1" customHeight="1" spans="1:10">
      <c r="A504" s="25"/>
      <c r="B504" s="25"/>
      <c r="C504" s="123"/>
      <c r="D504" s="35"/>
      <c r="E504" s="173" t="s">
        <v>948</v>
      </c>
      <c r="F504" s="173" t="s">
        <v>688</v>
      </c>
      <c r="G504" s="30">
        <v>3</v>
      </c>
      <c r="I504" s="44"/>
      <c r="J504"/>
    </row>
    <row r="505" s="155" customFormat="1" customHeight="1" spans="1:10">
      <c r="A505" s="16"/>
      <c r="B505" s="16"/>
      <c r="C505" s="123"/>
      <c r="D505" s="35"/>
      <c r="E505" s="173" t="s">
        <v>949</v>
      </c>
      <c r="F505" s="173" t="s">
        <v>719</v>
      </c>
      <c r="G505" s="30">
        <v>3</v>
      </c>
      <c r="I505" s="44"/>
      <c r="J505"/>
    </row>
    <row r="506" s="155" customFormat="1" customHeight="1" spans="1:10">
      <c r="A506" s="36" t="s">
        <v>188</v>
      </c>
      <c r="B506" s="36" t="s">
        <v>871</v>
      </c>
      <c r="C506" s="193" t="s">
        <v>9</v>
      </c>
      <c r="D506" s="33" t="s">
        <v>950</v>
      </c>
      <c r="E506" s="19" t="s">
        <v>951</v>
      </c>
      <c r="F506" s="19" t="s">
        <v>814</v>
      </c>
      <c r="G506" s="30">
        <v>2</v>
      </c>
      <c r="I506" s="44"/>
      <c r="J506"/>
    </row>
    <row r="507" s="155" customFormat="1" customHeight="1" spans="1:10">
      <c r="A507" s="16"/>
      <c r="B507" s="16"/>
      <c r="C507" s="193"/>
      <c r="D507" s="35"/>
      <c r="E507" s="19" t="s">
        <v>934</v>
      </c>
      <c r="F507" s="19" t="s">
        <v>952</v>
      </c>
      <c r="G507" s="30">
        <v>2</v>
      </c>
      <c r="I507" s="44"/>
      <c r="J507"/>
    </row>
    <row r="508" s="155" customFormat="1" customHeight="1" spans="1:10">
      <c r="A508" s="36" t="s">
        <v>188</v>
      </c>
      <c r="B508" s="36" t="s">
        <v>871</v>
      </c>
      <c r="C508" s="193" t="s">
        <v>9</v>
      </c>
      <c r="D508" s="110" t="s">
        <v>953</v>
      </c>
      <c r="E508" s="109" t="s">
        <v>954</v>
      </c>
      <c r="F508" s="19" t="s">
        <v>886</v>
      </c>
      <c r="G508" s="30">
        <v>3</v>
      </c>
      <c r="I508" s="44"/>
      <c r="J508"/>
    </row>
    <row r="509" s="155" customFormat="1" customHeight="1" spans="1:10">
      <c r="A509" s="25"/>
      <c r="B509" s="25"/>
      <c r="C509" s="193"/>
      <c r="D509" s="112"/>
      <c r="E509" s="109" t="s">
        <v>892</v>
      </c>
      <c r="F509" s="19" t="s">
        <v>876</v>
      </c>
      <c r="G509" s="30">
        <v>3</v>
      </c>
      <c r="I509" s="44"/>
      <c r="J509"/>
    </row>
    <row r="510" s="155" customFormat="1" customHeight="1" spans="1:10">
      <c r="A510" s="16"/>
      <c r="B510" s="16"/>
      <c r="C510" s="194"/>
      <c r="D510" s="111"/>
      <c r="E510" s="109" t="s">
        <v>305</v>
      </c>
      <c r="F510" s="19" t="s">
        <v>650</v>
      </c>
      <c r="G510" s="30">
        <v>3</v>
      </c>
      <c r="I510" s="44"/>
      <c r="J510"/>
    </row>
    <row r="511" s="155" customFormat="1" customHeight="1" spans="1:10">
      <c r="A511" s="36" t="s">
        <v>188</v>
      </c>
      <c r="B511" s="36" t="s">
        <v>871</v>
      </c>
      <c r="C511" s="193" t="s">
        <v>9</v>
      </c>
      <c r="D511" s="100" t="s">
        <v>955</v>
      </c>
      <c r="E511" s="119" t="s">
        <v>956</v>
      </c>
      <c r="F511" s="119" t="s">
        <v>698</v>
      </c>
      <c r="G511" s="30">
        <v>3</v>
      </c>
      <c r="I511" s="44"/>
      <c r="J511"/>
    </row>
    <row r="512" s="155" customFormat="1" customHeight="1" spans="1:10">
      <c r="A512" s="25"/>
      <c r="B512" s="25"/>
      <c r="C512" s="193"/>
      <c r="D512" s="159"/>
      <c r="E512" s="119" t="s">
        <v>957</v>
      </c>
      <c r="F512" s="119" t="s">
        <v>447</v>
      </c>
      <c r="G512" s="30">
        <v>3</v>
      </c>
      <c r="I512" s="44"/>
      <c r="J512"/>
    </row>
    <row r="513" s="155" customFormat="1" customHeight="1" spans="1:10">
      <c r="A513" s="16"/>
      <c r="B513" s="16"/>
      <c r="C513" s="194"/>
      <c r="D513" s="101"/>
      <c r="E513" s="119" t="s">
        <v>958</v>
      </c>
      <c r="F513" s="119" t="s">
        <v>859</v>
      </c>
      <c r="G513" s="30">
        <v>3</v>
      </c>
      <c r="I513" s="44"/>
      <c r="J513"/>
    </row>
    <row r="514" s="155" customFormat="1" customHeight="1" spans="1:10">
      <c r="A514" s="119" t="s">
        <v>188</v>
      </c>
      <c r="B514" s="119" t="s">
        <v>871</v>
      </c>
      <c r="C514" s="100" t="s">
        <v>9</v>
      </c>
      <c r="D514" s="100" t="s">
        <v>959</v>
      </c>
      <c r="E514" s="119" t="s">
        <v>960</v>
      </c>
      <c r="F514" s="119" t="s">
        <v>184</v>
      </c>
      <c r="G514" s="119">
        <v>2</v>
      </c>
      <c r="I514" s="44"/>
      <c r="J514"/>
    </row>
    <row r="515" s="155" customFormat="1" customHeight="1" spans="1:10">
      <c r="A515" s="119" t="s">
        <v>188</v>
      </c>
      <c r="B515" s="119" t="s">
        <v>871</v>
      </c>
      <c r="C515" s="101"/>
      <c r="D515" s="101"/>
      <c r="E515" s="119" t="s">
        <v>961</v>
      </c>
      <c r="F515" s="119" t="s">
        <v>660</v>
      </c>
      <c r="G515" s="119">
        <v>2</v>
      </c>
      <c r="I515" s="44"/>
      <c r="J515"/>
    </row>
    <row r="516" s="155" customFormat="1" customHeight="1" spans="1:10">
      <c r="A516" s="119" t="s">
        <v>188</v>
      </c>
      <c r="B516" s="119" t="s">
        <v>871</v>
      </c>
      <c r="C516" s="100" t="s">
        <v>9</v>
      </c>
      <c r="D516" s="100" t="s">
        <v>962</v>
      </c>
      <c r="E516" s="119" t="s">
        <v>963</v>
      </c>
      <c r="F516" s="119" t="s">
        <v>859</v>
      </c>
      <c r="G516" s="119">
        <v>2</v>
      </c>
      <c r="I516" s="44"/>
      <c r="J516"/>
    </row>
    <row r="517" s="155" customFormat="1" customHeight="1" spans="1:10">
      <c r="A517" s="119" t="s">
        <v>188</v>
      </c>
      <c r="B517" s="119" t="s">
        <v>871</v>
      </c>
      <c r="C517" s="159"/>
      <c r="D517" s="159"/>
      <c r="E517" s="119" t="s">
        <v>964</v>
      </c>
      <c r="F517" s="119" t="s">
        <v>714</v>
      </c>
      <c r="G517" s="119">
        <v>2</v>
      </c>
      <c r="I517" s="44"/>
      <c r="J517"/>
    </row>
    <row r="518" s="155" customFormat="1" customHeight="1" spans="1:7">
      <c r="A518" s="31" t="s">
        <v>31</v>
      </c>
      <c r="B518" s="31"/>
      <c r="C518" s="31"/>
      <c r="D518" s="31">
        <f>COUNTIF(C445:C517,"Y")</f>
        <v>21</v>
      </c>
      <c r="E518" s="31"/>
      <c r="F518" s="31"/>
      <c r="G518" s="31">
        <f>COUNT(G445:G517)</f>
        <v>73</v>
      </c>
    </row>
    <row r="519" s="155" customFormat="1" ht="36" customHeight="1" spans="1:7">
      <c r="A519" s="31" t="s">
        <v>186</v>
      </c>
      <c r="B519" s="31"/>
      <c r="C519" s="31"/>
      <c r="D519" s="31">
        <f>D64+D128+D208+D235+D259+D293+D334+D390+D406+D444+D518</f>
        <v>144</v>
      </c>
      <c r="E519" s="31"/>
      <c r="F519" s="31"/>
      <c r="G519" s="31">
        <f>G64+G128+G208+G235+G259+G293+G334+G390+G406+G444+G518</f>
        <v>493</v>
      </c>
    </row>
  </sheetData>
  <autoFilter xmlns:etc="http://www.wps.cn/officeDocument/2017/etCustomData" ref="A2:G519" etc:filterBottomFollowUsedRange="0">
    <extLst/>
  </autoFilter>
  <sortState ref="A2:R496">
    <sortCondition ref="B2" descending="1"/>
  </sortState>
  <mergeCells count="569">
    <mergeCell ref="A1:G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0"/>
    <mergeCell ref="A41:A45"/>
    <mergeCell ref="A46:A49"/>
    <mergeCell ref="A50:A53"/>
    <mergeCell ref="A54:A55"/>
    <mergeCell ref="A56:A59"/>
    <mergeCell ref="A60:A63"/>
    <mergeCell ref="A65:A68"/>
    <mergeCell ref="A69:A71"/>
    <mergeCell ref="A72:A74"/>
    <mergeCell ref="A75:A76"/>
    <mergeCell ref="A77:A82"/>
    <mergeCell ref="A83:A86"/>
    <mergeCell ref="A87:A89"/>
    <mergeCell ref="A90:A94"/>
    <mergeCell ref="A95:A96"/>
    <mergeCell ref="A97:A102"/>
    <mergeCell ref="A103:A108"/>
    <mergeCell ref="A109:A110"/>
    <mergeCell ref="A111:A114"/>
    <mergeCell ref="A115:A117"/>
    <mergeCell ref="A118:A119"/>
    <mergeCell ref="A120:A123"/>
    <mergeCell ref="A124:A127"/>
    <mergeCell ref="A129:A131"/>
    <mergeCell ref="A132:A135"/>
    <mergeCell ref="A136:A137"/>
    <mergeCell ref="A138:A142"/>
    <mergeCell ref="A143:A144"/>
    <mergeCell ref="A145:A146"/>
    <mergeCell ref="A147:A152"/>
    <mergeCell ref="A153:A158"/>
    <mergeCell ref="A159:A161"/>
    <mergeCell ref="A162:A164"/>
    <mergeCell ref="A165:A170"/>
    <mergeCell ref="A171:A173"/>
    <mergeCell ref="A174:A179"/>
    <mergeCell ref="A180:A183"/>
    <mergeCell ref="A184:A186"/>
    <mergeCell ref="A187:A191"/>
    <mergeCell ref="A192:A197"/>
    <mergeCell ref="A198:A200"/>
    <mergeCell ref="A201:A205"/>
    <mergeCell ref="A206:A207"/>
    <mergeCell ref="A209:A211"/>
    <mergeCell ref="A212:A214"/>
    <mergeCell ref="A215:A217"/>
    <mergeCell ref="A218:A220"/>
    <mergeCell ref="A221:A225"/>
    <mergeCell ref="A226:A228"/>
    <mergeCell ref="A229:A232"/>
    <mergeCell ref="A233:A234"/>
    <mergeCell ref="A236:A239"/>
    <mergeCell ref="A240:A244"/>
    <mergeCell ref="A245:A249"/>
    <mergeCell ref="A250:A252"/>
    <mergeCell ref="A253:A254"/>
    <mergeCell ref="A256:A258"/>
    <mergeCell ref="A260:A263"/>
    <mergeCell ref="A264:A267"/>
    <mergeCell ref="A268:A270"/>
    <mergeCell ref="A271:A274"/>
    <mergeCell ref="A275:A277"/>
    <mergeCell ref="A278:A280"/>
    <mergeCell ref="A281:A286"/>
    <mergeCell ref="A287:A288"/>
    <mergeCell ref="A294:A295"/>
    <mergeCell ref="A296:A298"/>
    <mergeCell ref="A299:A300"/>
    <mergeCell ref="A301:A304"/>
    <mergeCell ref="A305:A309"/>
    <mergeCell ref="A310:A311"/>
    <mergeCell ref="A312:A314"/>
    <mergeCell ref="A315:A317"/>
    <mergeCell ref="A318:A321"/>
    <mergeCell ref="A322:A323"/>
    <mergeCell ref="A324:A327"/>
    <mergeCell ref="A328:A329"/>
    <mergeCell ref="A330:A333"/>
    <mergeCell ref="A335:A337"/>
    <mergeCell ref="A338:A341"/>
    <mergeCell ref="A342:A345"/>
    <mergeCell ref="A346:A349"/>
    <mergeCell ref="A350:A353"/>
    <mergeCell ref="A354:A358"/>
    <mergeCell ref="A359:A362"/>
    <mergeCell ref="A363:A366"/>
    <mergeCell ref="A367:A373"/>
    <mergeCell ref="A374:A376"/>
    <mergeCell ref="A377:A379"/>
    <mergeCell ref="A380:A384"/>
    <mergeCell ref="A385:A386"/>
    <mergeCell ref="A387:A389"/>
    <mergeCell ref="A391:A393"/>
    <mergeCell ref="A394:A397"/>
    <mergeCell ref="A398:A399"/>
    <mergeCell ref="A400:A403"/>
    <mergeCell ref="A404:A405"/>
    <mergeCell ref="A407:A409"/>
    <mergeCell ref="A410:A411"/>
    <mergeCell ref="A412:A414"/>
    <mergeCell ref="A415:A416"/>
    <mergeCell ref="A417:A418"/>
    <mergeCell ref="A419:A421"/>
    <mergeCell ref="A422:A423"/>
    <mergeCell ref="A424:A428"/>
    <mergeCell ref="A429:A432"/>
    <mergeCell ref="A433:A436"/>
    <mergeCell ref="A437:A439"/>
    <mergeCell ref="A440:A441"/>
    <mergeCell ref="A442:A443"/>
    <mergeCell ref="A445:A449"/>
    <mergeCell ref="A450:A453"/>
    <mergeCell ref="A454:A458"/>
    <mergeCell ref="A459:A461"/>
    <mergeCell ref="A462:A463"/>
    <mergeCell ref="A464:A466"/>
    <mergeCell ref="A467:A470"/>
    <mergeCell ref="A471:A475"/>
    <mergeCell ref="A476:A478"/>
    <mergeCell ref="A479:A482"/>
    <mergeCell ref="A483:A484"/>
    <mergeCell ref="A485:A490"/>
    <mergeCell ref="A491:A493"/>
    <mergeCell ref="A494:A498"/>
    <mergeCell ref="A499:A502"/>
    <mergeCell ref="A503:A505"/>
    <mergeCell ref="A506:A507"/>
    <mergeCell ref="A508:A510"/>
    <mergeCell ref="A511:A513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0"/>
    <mergeCell ref="B41:B45"/>
    <mergeCell ref="B46:B49"/>
    <mergeCell ref="B50:B53"/>
    <mergeCell ref="B54:B55"/>
    <mergeCell ref="B56:B59"/>
    <mergeCell ref="B60:B63"/>
    <mergeCell ref="B65:B68"/>
    <mergeCell ref="B69:B71"/>
    <mergeCell ref="B72:B74"/>
    <mergeCell ref="B75:B76"/>
    <mergeCell ref="B77:B82"/>
    <mergeCell ref="B83:B86"/>
    <mergeCell ref="B87:B89"/>
    <mergeCell ref="B90:B94"/>
    <mergeCell ref="B95:B96"/>
    <mergeCell ref="B97:B102"/>
    <mergeCell ref="B103:B108"/>
    <mergeCell ref="B109:B110"/>
    <mergeCell ref="B111:B114"/>
    <mergeCell ref="B115:B117"/>
    <mergeCell ref="B118:B119"/>
    <mergeCell ref="B120:B123"/>
    <mergeCell ref="B124:B127"/>
    <mergeCell ref="B129:B131"/>
    <mergeCell ref="B132:B135"/>
    <mergeCell ref="B136:B137"/>
    <mergeCell ref="B138:B142"/>
    <mergeCell ref="B143:B144"/>
    <mergeCell ref="B145:B146"/>
    <mergeCell ref="B147:B152"/>
    <mergeCell ref="B153:B158"/>
    <mergeCell ref="B159:B161"/>
    <mergeCell ref="B162:B164"/>
    <mergeCell ref="B165:B170"/>
    <mergeCell ref="B171:B173"/>
    <mergeCell ref="B174:B179"/>
    <mergeCell ref="B180:B183"/>
    <mergeCell ref="B184:B186"/>
    <mergeCell ref="B187:B191"/>
    <mergeCell ref="B192:B197"/>
    <mergeCell ref="B198:B200"/>
    <mergeCell ref="B201:B205"/>
    <mergeCell ref="B206:B207"/>
    <mergeCell ref="B209:B211"/>
    <mergeCell ref="B212:B214"/>
    <mergeCell ref="B215:B217"/>
    <mergeCell ref="B218:B220"/>
    <mergeCell ref="B221:B225"/>
    <mergeCell ref="B226:B228"/>
    <mergeCell ref="B229:B232"/>
    <mergeCell ref="B233:B234"/>
    <mergeCell ref="B236:B239"/>
    <mergeCell ref="B240:B244"/>
    <mergeCell ref="B245:B249"/>
    <mergeCell ref="B250:B252"/>
    <mergeCell ref="B253:B254"/>
    <mergeCell ref="B256:B258"/>
    <mergeCell ref="B260:B263"/>
    <mergeCell ref="B264:B267"/>
    <mergeCell ref="B268:B270"/>
    <mergeCell ref="B271:B274"/>
    <mergeCell ref="B275:B277"/>
    <mergeCell ref="B278:B280"/>
    <mergeCell ref="B281:B286"/>
    <mergeCell ref="B287:B288"/>
    <mergeCell ref="B294:B295"/>
    <mergeCell ref="B296:B298"/>
    <mergeCell ref="B299:B300"/>
    <mergeCell ref="B301:B304"/>
    <mergeCell ref="B305:B309"/>
    <mergeCell ref="B310:B311"/>
    <mergeCell ref="B312:B314"/>
    <mergeCell ref="B315:B317"/>
    <mergeCell ref="B318:B321"/>
    <mergeCell ref="B322:B323"/>
    <mergeCell ref="B324:B327"/>
    <mergeCell ref="B328:B329"/>
    <mergeCell ref="B330:B333"/>
    <mergeCell ref="B335:B337"/>
    <mergeCell ref="B338:B341"/>
    <mergeCell ref="B342:B345"/>
    <mergeCell ref="B346:B349"/>
    <mergeCell ref="B350:B353"/>
    <mergeCell ref="B354:B358"/>
    <mergeCell ref="B359:B362"/>
    <mergeCell ref="B363:B366"/>
    <mergeCell ref="B367:B373"/>
    <mergeCell ref="B374:B376"/>
    <mergeCell ref="B377:B379"/>
    <mergeCell ref="B380:B384"/>
    <mergeCell ref="B385:B386"/>
    <mergeCell ref="B387:B389"/>
    <mergeCell ref="B391:B393"/>
    <mergeCell ref="B394:B397"/>
    <mergeCell ref="B398:B399"/>
    <mergeCell ref="B400:B403"/>
    <mergeCell ref="B404:B405"/>
    <mergeCell ref="B407:B409"/>
    <mergeCell ref="B410:B411"/>
    <mergeCell ref="B412:B414"/>
    <mergeCell ref="B415:B416"/>
    <mergeCell ref="B417:B418"/>
    <mergeCell ref="B419:B421"/>
    <mergeCell ref="B422:B423"/>
    <mergeCell ref="B424:B428"/>
    <mergeCell ref="B429:B432"/>
    <mergeCell ref="B433:B436"/>
    <mergeCell ref="B437:B439"/>
    <mergeCell ref="B440:B441"/>
    <mergeCell ref="B442:B443"/>
    <mergeCell ref="B445:B449"/>
    <mergeCell ref="B450:B453"/>
    <mergeCell ref="B454:B458"/>
    <mergeCell ref="B459:B461"/>
    <mergeCell ref="B462:B463"/>
    <mergeCell ref="B464:B466"/>
    <mergeCell ref="B467:B470"/>
    <mergeCell ref="B471:B475"/>
    <mergeCell ref="B476:B478"/>
    <mergeCell ref="B479:B482"/>
    <mergeCell ref="B483:B484"/>
    <mergeCell ref="B485:B490"/>
    <mergeCell ref="B491:B493"/>
    <mergeCell ref="B494:B498"/>
    <mergeCell ref="B499:B502"/>
    <mergeCell ref="B503:B505"/>
    <mergeCell ref="B506:B507"/>
    <mergeCell ref="B508:B510"/>
    <mergeCell ref="B511:B513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0"/>
    <mergeCell ref="C41:C45"/>
    <mergeCell ref="C46:C49"/>
    <mergeCell ref="C50:C53"/>
    <mergeCell ref="C54:C55"/>
    <mergeCell ref="C56:C59"/>
    <mergeCell ref="C60:C63"/>
    <mergeCell ref="C65:C68"/>
    <mergeCell ref="C69:C71"/>
    <mergeCell ref="C72:C74"/>
    <mergeCell ref="C75:C76"/>
    <mergeCell ref="C77:C82"/>
    <mergeCell ref="C83:C86"/>
    <mergeCell ref="C87:C89"/>
    <mergeCell ref="C90:C94"/>
    <mergeCell ref="C95:C96"/>
    <mergeCell ref="C97:C102"/>
    <mergeCell ref="C103:C108"/>
    <mergeCell ref="C109:C110"/>
    <mergeCell ref="C111:C114"/>
    <mergeCell ref="C115:C117"/>
    <mergeCell ref="C118:C119"/>
    <mergeCell ref="C120:C123"/>
    <mergeCell ref="C124:C127"/>
    <mergeCell ref="C129:C131"/>
    <mergeCell ref="C132:C135"/>
    <mergeCell ref="C136:C137"/>
    <mergeCell ref="C138:C142"/>
    <mergeCell ref="C143:C144"/>
    <mergeCell ref="C145:C146"/>
    <mergeCell ref="C147:C152"/>
    <mergeCell ref="C153:C158"/>
    <mergeCell ref="C159:C161"/>
    <mergeCell ref="C162:C164"/>
    <mergeCell ref="C165:C170"/>
    <mergeCell ref="C171:C173"/>
    <mergeCell ref="C174:C179"/>
    <mergeCell ref="C180:C183"/>
    <mergeCell ref="C184:C186"/>
    <mergeCell ref="C187:C191"/>
    <mergeCell ref="C192:C197"/>
    <mergeCell ref="C198:C200"/>
    <mergeCell ref="C201:C205"/>
    <mergeCell ref="C206:C207"/>
    <mergeCell ref="C209:C211"/>
    <mergeCell ref="C212:C214"/>
    <mergeCell ref="C215:C217"/>
    <mergeCell ref="C218:C220"/>
    <mergeCell ref="C221:C225"/>
    <mergeCell ref="C226:C228"/>
    <mergeCell ref="C229:C232"/>
    <mergeCell ref="C233:C234"/>
    <mergeCell ref="C236:C239"/>
    <mergeCell ref="C240:C244"/>
    <mergeCell ref="C245:C249"/>
    <mergeCell ref="C250:C252"/>
    <mergeCell ref="C253:C254"/>
    <mergeCell ref="C256:C258"/>
    <mergeCell ref="C260:C263"/>
    <mergeCell ref="C264:C267"/>
    <mergeCell ref="C268:C270"/>
    <mergeCell ref="C271:C274"/>
    <mergeCell ref="C275:C277"/>
    <mergeCell ref="C278:C280"/>
    <mergeCell ref="C281:C286"/>
    <mergeCell ref="C287:C288"/>
    <mergeCell ref="C290:C292"/>
    <mergeCell ref="C294:C295"/>
    <mergeCell ref="C296:C298"/>
    <mergeCell ref="C299:C300"/>
    <mergeCell ref="C301:C304"/>
    <mergeCell ref="C305:C309"/>
    <mergeCell ref="C310:C311"/>
    <mergeCell ref="C312:C314"/>
    <mergeCell ref="C315:C317"/>
    <mergeCell ref="C318:C321"/>
    <mergeCell ref="C322:C323"/>
    <mergeCell ref="C324:C327"/>
    <mergeCell ref="C328:C329"/>
    <mergeCell ref="C330:C333"/>
    <mergeCell ref="C335:C337"/>
    <mergeCell ref="C338:C341"/>
    <mergeCell ref="C342:C345"/>
    <mergeCell ref="C346:C349"/>
    <mergeCell ref="C350:C353"/>
    <mergeCell ref="C354:C358"/>
    <mergeCell ref="C359:C362"/>
    <mergeCell ref="C363:C366"/>
    <mergeCell ref="C367:C373"/>
    <mergeCell ref="C374:C376"/>
    <mergeCell ref="C377:C379"/>
    <mergeCell ref="C380:C384"/>
    <mergeCell ref="C385:C386"/>
    <mergeCell ref="C387:C389"/>
    <mergeCell ref="C391:C393"/>
    <mergeCell ref="C394:C397"/>
    <mergeCell ref="C398:C399"/>
    <mergeCell ref="C400:C403"/>
    <mergeCell ref="C404:C405"/>
    <mergeCell ref="C407:C409"/>
    <mergeCell ref="C410:C411"/>
    <mergeCell ref="C412:C414"/>
    <mergeCell ref="C415:C416"/>
    <mergeCell ref="C417:C418"/>
    <mergeCell ref="C419:C421"/>
    <mergeCell ref="C422:C423"/>
    <mergeCell ref="C424:C428"/>
    <mergeCell ref="C429:C432"/>
    <mergeCell ref="C433:C436"/>
    <mergeCell ref="C437:C439"/>
    <mergeCell ref="C440:C441"/>
    <mergeCell ref="C442:C443"/>
    <mergeCell ref="C445:C449"/>
    <mergeCell ref="C450:C453"/>
    <mergeCell ref="C454:C458"/>
    <mergeCell ref="C459:C461"/>
    <mergeCell ref="C462:C463"/>
    <mergeCell ref="C464:C466"/>
    <mergeCell ref="C467:C470"/>
    <mergeCell ref="C471:C475"/>
    <mergeCell ref="C476:C478"/>
    <mergeCell ref="C479:C482"/>
    <mergeCell ref="C483:C484"/>
    <mergeCell ref="C485:C490"/>
    <mergeCell ref="C491:C493"/>
    <mergeCell ref="C494:C498"/>
    <mergeCell ref="C499:C502"/>
    <mergeCell ref="C503:C505"/>
    <mergeCell ref="C506:C507"/>
    <mergeCell ref="C508:C510"/>
    <mergeCell ref="C511:C513"/>
    <mergeCell ref="C514:C515"/>
    <mergeCell ref="C516:C517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0"/>
    <mergeCell ref="D41:D45"/>
    <mergeCell ref="D46:D49"/>
    <mergeCell ref="D50:D53"/>
    <mergeCell ref="D54:D55"/>
    <mergeCell ref="D56:D59"/>
    <mergeCell ref="D60:D63"/>
    <mergeCell ref="D65:D68"/>
    <mergeCell ref="D69:D71"/>
    <mergeCell ref="D72:D74"/>
    <mergeCell ref="D75:D76"/>
    <mergeCell ref="D77:D82"/>
    <mergeCell ref="D83:D86"/>
    <mergeCell ref="D87:D89"/>
    <mergeCell ref="D90:D94"/>
    <mergeCell ref="D95:D96"/>
    <mergeCell ref="D97:D102"/>
    <mergeCell ref="D103:D108"/>
    <mergeCell ref="D109:D110"/>
    <mergeCell ref="D111:D114"/>
    <mergeCell ref="D115:D117"/>
    <mergeCell ref="D118:D119"/>
    <mergeCell ref="D120:D123"/>
    <mergeCell ref="D124:D127"/>
    <mergeCell ref="D129:D131"/>
    <mergeCell ref="D132:D135"/>
    <mergeCell ref="D136:D137"/>
    <mergeCell ref="D138:D142"/>
    <mergeCell ref="D143:D144"/>
    <mergeCell ref="D145:D146"/>
    <mergeCell ref="D147:D152"/>
    <mergeCell ref="D153:D158"/>
    <mergeCell ref="D159:D161"/>
    <mergeCell ref="D162:D164"/>
    <mergeCell ref="D165:D170"/>
    <mergeCell ref="D171:D173"/>
    <mergeCell ref="D174:D179"/>
    <mergeCell ref="D180:D183"/>
    <mergeCell ref="D184:D186"/>
    <mergeCell ref="D187:D191"/>
    <mergeCell ref="D192:D197"/>
    <mergeCell ref="D198:D200"/>
    <mergeCell ref="D201:D205"/>
    <mergeCell ref="D206:D207"/>
    <mergeCell ref="D209:D211"/>
    <mergeCell ref="D212:D214"/>
    <mergeCell ref="D215:D217"/>
    <mergeCell ref="D218:D220"/>
    <mergeCell ref="D221:D225"/>
    <mergeCell ref="D226:D228"/>
    <mergeCell ref="D229:D232"/>
    <mergeCell ref="D233:D234"/>
    <mergeCell ref="D236:D239"/>
    <mergeCell ref="D240:D244"/>
    <mergeCell ref="D245:D249"/>
    <mergeCell ref="D250:D252"/>
    <mergeCell ref="D253:D254"/>
    <mergeCell ref="D256:D258"/>
    <mergeCell ref="D260:D263"/>
    <mergeCell ref="D264:D267"/>
    <mergeCell ref="D268:D270"/>
    <mergeCell ref="D271:D274"/>
    <mergeCell ref="D275:D277"/>
    <mergeCell ref="D278:D280"/>
    <mergeCell ref="D281:D286"/>
    <mergeCell ref="D287:D288"/>
    <mergeCell ref="D290:D292"/>
    <mergeCell ref="D294:D295"/>
    <mergeCell ref="D296:D298"/>
    <mergeCell ref="D299:D300"/>
    <mergeCell ref="D301:D304"/>
    <mergeCell ref="D305:D309"/>
    <mergeCell ref="D310:D311"/>
    <mergeCell ref="D312:D314"/>
    <mergeCell ref="D315:D317"/>
    <mergeCell ref="D318:D321"/>
    <mergeCell ref="D322:D323"/>
    <mergeCell ref="D324:D327"/>
    <mergeCell ref="D328:D329"/>
    <mergeCell ref="D330:D333"/>
    <mergeCell ref="D335:D337"/>
    <mergeCell ref="D338:D341"/>
    <mergeCell ref="D342:D345"/>
    <mergeCell ref="D346:D349"/>
    <mergeCell ref="D350:D353"/>
    <mergeCell ref="D354:D358"/>
    <mergeCell ref="D359:D362"/>
    <mergeCell ref="D363:D366"/>
    <mergeCell ref="D367:D373"/>
    <mergeCell ref="D374:D376"/>
    <mergeCell ref="D377:D379"/>
    <mergeCell ref="D380:D384"/>
    <mergeCell ref="D385:D386"/>
    <mergeCell ref="D387:D389"/>
    <mergeCell ref="D391:D393"/>
    <mergeCell ref="D394:D397"/>
    <mergeCell ref="D398:D399"/>
    <mergeCell ref="D400:D403"/>
    <mergeCell ref="D404:D405"/>
    <mergeCell ref="D407:D409"/>
    <mergeCell ref="D410:D411"/>
    <mergeCell ref="D412:D414"/>
    <mergeCell ref="D415:D416"/>
    <mergeCell ref="D417:D418"/>
    <mergeCell ref="D419:D421"/>
    <mergeCell ref="D422:D423"/>
    <mergeCell ref="D424:D428"/>
    <mergeCell ref="D429:D432"/>
    <mergeCell ref="D433:D436"/>
    <mergeCell ref="D437:D439"/>
    <mergeCell ref="D440:D441"/>
    <mergeCell ref="D442:D443"/>
    <mergeCell ref="D445:D449"/>
    <mergeCell ref="D450:D453"/>
    <mergeCell ref="D454:D458"/>
    <mergeCell ref="D459:D461"/>
    <mergeCell ref="D462:D463"/>
    <mergeCell ref="D464:D466"/>
    <mergeCell ref="D467:D470"/>
    <mergeCell ref="D471:D475"/>
    <mergeCell ref="D476:D478"/>
    <mergeCell ref="D479:D482"/>
    <mergeCell ref="D483:D484"/>
    <mergeCell ref="D485:D490"/>
    <mergeCell ref="D491:D493"/>
    <mergeCell ref="D494:D498"/>
    <mergeCell ref="D499:D502"/>
    <mergeCell ref="D503:D505"/>
    <mergeCell ref="D506:D507"/>
    <mergeCell ref="D508:D510"/>
    <mergeCell ref="D511:D513"/>
    <mergeCell ref="D514:D515"/>
    <mergeCell ref="D516:D517"/>
    <mergeCell ref="G46:G49"/>
    <mergeCell ref="G50:G53"/>
    <mergeCell ref="G198:G200"/>
    <mergeCell ref="G328:G329"/>
    <mergeCell ref="G385:G386"/>
    <mergeCell ref="G387:G389"/>
  </mergeCells>
  <conditionalFormatting sqref="F57">
    <cfRule type="expression" dxfId="0" priority="1">
      <formula>AND(SUMPRODUCT(IFERROR(1*(($F$57&amp;"x")=(F57&amp;"x")),0))&gt;1,NOT(ISBLANK(F57)))</formula>
    </cfRule>
  </conditionalFormatting>
  <conditionalFormatting sqref="F119">
    <cfRule type="expression" dxfId="0" priority="8">
      <formula>AND(SUMPRODUCT(IFERROR(1*(($F$119&amp;"x")=(F119&amp;"x")),0))&gt;1,NOT(ISBLANK(F119)))</formula>
    </cfRule>
  </conditionalFormatting>
  <conditionalFormatting sqref="F179">
    <cfRule type="expression" dxfId="0" priority="5">
      <formula>AND(SUMPRODUCT(IFERROR(1*(($F$179&amp;"x")=(F179&amp;"x")),0))&gt;1,NOT(ISBLANK(F179)))</formula>
    </cfRule>
  </conditionalFormatting>
  <conditionalFormatting sqref="F387">
    <cfRule type="expression" dxfId="0" priority="3">
      <formula>AND(SUMPRODUCT(IFERROR(1*(($F$387&amp;"x")=(F387&amp;"x")),0))&gt;1,NOT(ISBLANK(F387)))</formula>
    </cfRule>
  </conditionalFormatting>
  <conditionalFormatting sqref="F55:F56">
    <cfRule type="expression" dxfId="0" priority="2">
      <formula>AND(SUMPRODUCT(IFERROR(1*(($F$55:$F$56&amp;"x")=(F55&amp;"x")),0))&gt;1,NOT(ISBLANK(F55)))</formula>
    </cfRule>
  </conditionalFormatting>
  <conditionalFormatting sqref="F385:F386">
    <cfRule type="expression" dxfId="0" priority="4">
      <formula>AND(SUMPRODUCT(IFERROR(1*(($F$385:$F$386&amp;"x")=(F385&amp;"x")),0))&gt;1,NOT(ISBLANK(F385)))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J236"/>
  <sheetViews>
    <sheetView topLeftCell="A222" workbookViewId="0">
      <selection activeCell="E232" sqref="E232:F232"/>
    </sheetView>
  </sheetViews>
  <sheetFormatPr defaultColWidth="9" defaultRowHeight="14.4"/>
  <cols>
    <col min="1" max="1" width="12.3333333333333" style="45" customWidth="1"/>
    <col min="2" max="2" width="12.1111111111111" style="45" customWidth="1"/>
    <col min="3" max="3" width="4" style="45" customWidth="1"/>
    <col min="4" max="5" width="9" style="45"/>
    <col min="6" max="6" width="21.25" style="45" customWidth="1"/>
    <col min="7" max="7" width="9" style="45"/>
    <col min="8" max="16384" width="9" style="44"/>
  </cols>
  <sheetData>
    <row r="1" ht="45" customHeight="1" spans="1:7">
      <c r="A1" s="3" t="s">
        <v>965</v>
      </c>
      <c r="B1" s="3"/>
      <c r="C1" s="3"/>
      <c r="D1" s="4"/>
      <c r="E1" s="3"/>
      <c r="F1" s="3"/>
      <c r="G1" s="3"/>
    </row>
    <row r="2" ht="32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966</v>
      </c>
      <c r="B3" s="7" t="s">
        <v>967</v>
      </c>
      <c r="C3" s="7" t="s">
        <v>9</v>
      </c>
      <c r="D3" s="30" t="s">
        <v>968</v>
      </c>
      <c r="E3" s="12" t="s">
        <v>969</v>
      </c>
      <c r="F3" s="9" t="s">
        <v>970</v>
      </c>
      <c r="G3" s="7">
        <v>2</v>
      </c>
      <c r="J3"/>
    </row>
    <row r="4" ht="27" customHeight="1" spans="1:10">
      <c r="A4" s="7"/>
      <c r="B4" s="7"/>
      <c r="C4" s="7"/>
      <c r="D4" s="30"/>
      <c r="E4" s="30" t="s">
        <v>901</v>
      </c>
      <c r="F4" s="30" t="s">
        <v>971</v>
      </c>
      <c r="G4" s="7">
        <v>2</v>
      </c>
      <c r="J4"/>
    </row>
    <row r="5" ht="27" customHeight="1" spans="1:10">
      <c r="A5" s="7" t="s">
        <v>966</v>
      </c>
      <c r="B5" s="7" t="s">
        <v>967</v>
      </c>
      <c r="C5" s="36" t="s">
        <v>9</v>
      </c>
      <c r="D5" s="36" t="s">
        <v>972</v>
      </c>
      <c r="E5" s="7" t="s">
        <v>973</v>
      </c>
      <c r="F5" s="7" t="s">
        <v>974</v>
      </c>
      <c r="G5" s="7">
        <v>2</v>
      </c>
      <c r="J5"/>
    </row>
    <row r="6" ht="27" customHeight="1" spans="1:10">
      <c r="A6" s="7" t="s">
        <v>966</v>
      </c>
      <c r="B6" s="7" t="s">
        <v>967</v>
      </c>
      <c r="C6" s="16"/>
      <c r="D6" s="16"/>
      <c r="E6" s="7" t="s">
        <v>975</v>
      </c>
      <c r="F6" s="7" t="s">
        <v>976</v>
      </c>
      <c r="G6" s="7">
        <v>2</v>
      </c>
      <c r="J6"/>
    </row>
    <row r="7" ht="27" customHeight="1" spans="1:10">
      <c r="A7" s="59" t="s">
        <v>966</v>
      </c>
      <c r="B7" s="59" t="s">
        <v>967</v>
      </c>
      <c r="C7" s="9" t="s">
        <v>9</v>
      </c>
      <c r="D7" s="9" t="s">
        <v>977</v>
      </c>
      <c r="E7" s="9" t="s">
        <v>283</v>
      </c>
      <c r="F7" s="9" t="s">
        <v>978</v>
      </c>
      <c r="G7" s="9">
        <v>2</v>
      </c>
      <c r="J7"/>
    </row>
    <row r="8" ht="27" customHeight="1" spans="1:10">
      <c r="A8" s="59" t="s">
        <v>966</v>
      </c>
      <c r="B8" s="59" t="s">
        <v>967</v>
      </c>
      <c r="C8" s="9"/>
      <c r="D8" s="9"/>
      <c r="E8" s="9" t="s">
        <v>979</v>
      </c>
      <c r="F8" s="9" t="s">
        <v>970</v>
      </c>
      <c r="G8" s="9">
        <v>2</v>
      </c>
      <c r="J8"/>
    </row>
    <row r="9" ht="27" customHeight="1" spans="1:10">
      <c r="A9" s="59" t="s">
        <v>966</v>
      </c>
      <c r="B9" s="59" t="s">
        <v>967</v>
      </c>
      <c r="C9" s="9" t="s">
        <v>9</v>
      </c>
      <c r="D9" s="60" t="s">
        <v>980</v>
      </c>
      <c r="E9" s="61" t="s">
        <v>981</v>
      </c>
      <c r="F9" s="61" t="s">
        <v>982</v>
      </c>
      <c r="G9" s="9">
        <v>2</v>
      </c>
      <c r="J9"/>
    </row>
    <row r="10" ht="27" customHeight="1" spans="1:10">
      <c r="A10" s="59" t="s">
        <v>966</v>
      </c>
      <c r="B10" s="59" t="s">
        <v>967</v>
      </c>
      <c r="C10" s="9"/>
      <c r="D10" s="62"/>
      <c r="E10" s="63" t="s">
        <v>983</v>
      </c>
      <c r="F10" s="63" t="s">
        <v>841</v>
      </c>
      <c r="G10" s="9">
        <v>2</v>
      </c>
      <c r="J10"/>
    </row>
    <row r="11" ht="27" customHeight="1" spans="1:10">
      <c r="A11" s="59" t="s">
        <v>966</v>
      </c>
      <c r="B11" s="59" t="s">
        <v>967</v>
      </c>
      <c r="C11" s="22" t="s">
        <v>9</v>
      </c>
      <c r="D11" s="64" t="s">
        <v>984</v>
      </c>
      <c r="E11" s="65" t="s">
        <v>985</v>
      </c>
      <c r="F11" s="65" t="s">
        <v>564</v>
      </c>
      <c r="G11" s="9">
        <v>3</v>
      </c>
      <c r="J11"/>
    </row>
    <row r="12" ht="27" customHeight="1" spans="1:10">
      <c r="A12" s="59" t="s">
        <v>966</v>
      </c>
      <c r="B12" s="59" t="s">
        <v>967</v>
      </c>
      <c r="C12" s="23"/>
      <c r="D12" s="66"/>
      <c r="E12" s="65" t="s">
        <v>621</v>
      </c>
      <c r="F12" s="65" t="s">
        <v>986</v>
      </c>
      <c r="G12" s="9">
        <v>3</v>
      </c>
      <c r="J12"/>
    </row>
    <row r="13" ht="27" customHeight="1" spans="1:10">
      <c r="A13" s="59" t="s">
        <v>966</v>
      </c>
      <c r="B13" s="59" t="s">
        <v>967</v>
      </c>
      <c r="C13" s="24"/>
      <c r="D13" s="67"/>
      <c r="E13" s="65" t="s">
        <v>987</v>
      </c>
      <c r="F13" s="65" t="s">
        <v>988</v>
      </c>
      <c r="G13" s="9">
        <v>3</v>
      </c>
      <c r="J13"/>
    </row>
    <row r="14" ht="27" customHeight="1" spans="1:10">
      <c r="A14" s="59" t="s">
        <v>966</v>
      </c>
      <c r="B14" s="59" t="s">
        <v>967</v>
      </c>
      <c r="C14" s="22" t="s">
        <v>9</v>
      </c>
      <c r="D14" s="68" t="s">
        <v>989</v>
      </c>
      <c r="E14" s="69" t="s">
        <v>990</v>
      </c>
      <c r="F14" s="69" t="s">
        <v>991</v>
      </c>
      <c r="G14" s="9">
        <v>5</v>
      </c>
      <c r="J14"/>
    </row>
    <row r="15" ht="27" customHeight="1" spans="1:10">
      <c r="A15" s="59" t="s">
        <v>966</v>
      </c>
      <c r="B15" s="59" t="s">
        <v>967</v>
      </c>
      <c r="C15" s="23"/>
      <c r="D15" s="70"/>
      <c r="E15" s="69" t="s">
        <v>992</v>
      </c>
      <c r="F15" s="69" t="s">
        <v>763</v>
      </c>
      <c r="G15" s="9">
        <v>5</v>
      </c>
      <c r="J15"/>
    </row>
    <row r="16" ht="27" customHeight="1" spans="1:10">
      <c r="A16" s="59" t="s">
        <v>966</v>
      </c>
      <c r="B16" s="59" t="s">
        <v>967</v>
      </c>
      <c r="C16" s="23"/>
      <c r="D16" s="70"/>
      <c r="E16" s="69" t="s">
        <v>993</v>
      </c>
      <c r="F16" s="69" t="s">
        <v>564</v>
      </c>
      <c r="G16" s="9">
        <v>5</v>
      </c>
      <c r="J16"/>
    </row>
    <row r="17" ht="27" customHeight="1" spans="1:10">
      <c r="A17" s="59" t="s">
        <v>966</v>
      </c>
      <c r="B17" s="59" t="s">
        <v>967</v>
      </c>
      <c r="C17" s="23"/>
      <c r="D17" s="70"/>
      <c r="E17" s="63" t="s">
        <v>38</v>
      </c>
      <c r="F17" s="63" t="s">
        <v>994</v>
      </c>
      <c r="G17" s="9">
        <v>5</v>
      </c>
      <c r="J17"/>
    </row>
    <row r="18" ht="27" customHeight="1" spans="1:10">
      <c r="A18" s="59" t="s">
        <v>966</v>
      </c>
      <c r="B18" s="59" t="s">
        <v>967</v>
      </c>
      <c r="C18" s="24"/>
      <c r="D18" s="71"/>
      <c r="E18" s="63" t="s">
        <v>995</v>
      </c>
      <c r="F18" s="63" t="s">
        <v>996</v>
      </c>
      <c r="G18" s="9">
        <v>5</v>
      </c>
      <c r="J18"/>
    </row>
    <row r="19" ht="27" customHeight="1" spans="1:10">
      <c r="A19" s="29" t="s">
        <v>31</v>
      </c>
      <c r="B19" s="7"/>
      <c r="C19" s="25"/>
      <c r="D19" s="29">
        <f>COUNTIF(C3:C18,"Y")</f>
        <v>6</v>
      </c>
      <c r="E19" s="7"/>
      <c r="F19" s="7"/>
      <c r="G19" s="29">
        <f>COUNT(G3:G18)</f>
        <v>16</v>
      </c>
      <c r="J19"/>
    </row>
    <row r="20" ht="27" customHeight="1" spans="1:10">
      <c r="A20" s="7" t="s">
        <v>966</v>
      </c>
      <c r="B20" s="7" t="s">
        <v>997</v>
      </c>
      <c r="C20" s="36" t="s">
        <v>9</v>
      </c>
      <c r="D20" s="36" t="s">
        <v>998</v>
      </c>
      <c r="E20" s="7" t="s">
        <v>999</v>
      </c>
      <c r="F20" s="7" t="s">
        <v>1000</v>
      </c>
      <c r="G20" s="7">
        <v>2</v>
      </c>
      <c r="J20"/>
    </row>
    <row r="21" ht="27" customHeight="1" spans="1:10">
      <c r="A21" s="7" t="s">
        <v>966</v>
      </c>
      <c r="B21" s="7" t="s">
        <v>997</v>
      </c>
      <c r="C21" s="25"/>
      <c r="D21" s="25"/>
      <c r="E21" s="7" t="s">
        <v>1001</v>
      </c>
      <c r="F21" s="7" t="s">
        <v>974</v>
      </c>
      <c r="G21" s="7">
        <v>2</v>
      </c>
      <c r="J21"/>
    </row>
    <row r="22" ht="27" customHeight="1" spans="1:10">
      <c r="A22" s="7" t="s">
        <v>966</v>
      </c>
      <c r="B22" s="7" t="s">
        <v>997</v>
      </c>
      <c r="C22" s="36" t="s">
        <v>9</v>
      </c>
      <c r="D22" s="36" t="s">
        <v>1002</v>
      </c>
      <c r="E22" s="7" t="s">
        <v>1003</v>
      </c>
      <c r="F22" s="7" t="s">
        <v>657</v>
      </c>
      <c r="G22" s="7">
        <v>3</v>
      </c>
      <c r="J22"/>
    </row>
    <row r="23" ht="27" customHeight="1" spans="1:10">
      <c r="A23" s="7" t="s">
        <v>966</v>
      </c>
      <c r="B23" s="7" t="s">
        <v>997</v>
      </c>
      <c r="C23" s="25"/>
      <c r="D23" s="25"/>
      <c r="E23" s="7" t="s">
        <v>1004</v>
      </c>
      <c r="F23" s="7" t="s">
        <v>736</v>
      </c>
      <c r="G23" s="7">
        <v>3</v>
      </c>
      <c r="J23"/>
    </row>
    <row r="24" ht="27" customHeight="1" spans="1:10">
      <c r="A24" s="7" t="s">
        <v>966</v>
      </c>
      <c r="B24" s="7" t="s">
        <v>997</v>
      </c>
      <c r="C24" s="16"/>
      <c r="D24" s="16"/>
      <c r="E24" s="7" t="s">
        <v>1005</v>
      </c>
      <c r="F24" s="7" t="s">
        <v>1006</v>
      </c>
      <c r="G24" s="7">
        <v>3</v>
      </c>
      <c r="J24"/>
    </row>
    <row r="25" ht="27" customHeight="1" spans="1:10">
      <c r="A25" s="7" t="s">
        <v>966</v>
      </c>
      <c r="B25" s="7" t="s">
        <v>997</v>
      </c>
      <c r="C25" s="10" t="s">
        <v>9</v>
      </c>
      <c r="D25" s="32" t="s">
        <v>1007</v>
      </c>
      <c r="E25" s="72" t="s">
        <v>1008</v>
      </c>
      <c r="F25" s="9" t="s">
        <v>1009</v>
      </c>
      <c r="G25" s="7">
        <v>3</v>
      </c>
      <c r="J25"/>
    </row>
    <row r="26" ht="27" customHeight="1" spans="1:10">
      <c r="A26" s="7" t="s">
        <v>966</v>
      </c>
      <c r="B26" s="7" t="s">
        <v>997</v>
      </c>
      <c r="C26" s="10"/>
      <c r="D26" s="32"/>
      <c r="E26" s="73" t="s">
        <v>436</v>
      </c>
      <c r="F26" s="9" t="s">
        <v>1010</v>
      </c>
      <c r="G26" s="7">
        <v>3</v>
      </c>
      <c r="J26"/>
    </row>
    <row r="27" ht="27" customHeight="1" spans="1:10">
      <c r="A27" s="36" t="s">
        <v>966</v>
      </c>
      <c r="B27" s="36" t="s">
        <v>997</v>
      </c>
      <c r="C27" s="10"/>
      <c r="D27" s="32"/>
      <c r="E27" s="74" t="s">
        <v>1011</v>
      </c>
      <c r="F27" s="22" t="s">
        <v>1012</v>
      </c>
      <c r="G27" s="7">
        <v>3</v>
      </c>
      <c r="J27"/>
    </row>
    <row r="28" ht="27" customHeight="1" spans="1:10">
      <c r="A28" s="7" t="s">
        <v>966</v>
      </c>
      <c r="B28" s="7" t="s">
        <v>997</v>
      </c>
      <c r="C28" s="36" t="s">
        <v>9</v>
      </c>
      <c r="D28" s="36" t="s">
        <v>1013</v>
      </c>
      <c r="E28" s="7" t="s">
        <v>1014</v>
      </c>
      <c r="F28" s="7" t="s">
        <v>1015</v>
      </c>
      <c r="G28" s="7">
        <v>2</v>
      </c>
      <c r="J28"/>
    </row>
    <row r="29" ht="27" customHeight="1" spans="1:10">
      <c r="A29" s="7" t="s">
        <v>966</v>
      </c>
      <c r="B29" s="7" t="s">
        <v>997</v>
      </c>
      <c r="C29" s="16"/>
      <c r="D29" s="16"/>
      <c r="E29" s="7" t="s">
        <v>1016</v>
      </c>
      <c r="F29" s="7" t="s">
        <v>1017</v>
      </c>
      <c r="G29" s="7">
        <v>2</v>
      </c>
      <c r="J29"/>
    </row>
    <row r="30" ht="27" customHeight="1" spans="1:10">
      <c r="A30" s="7" t="s">
        <v>966</v>
      </c>
      <c r="B30" s="7" t="s">
        <v>997</v>
      </c>
      <c r="C30" s="36" t="s">
        <v>9</v>
      </c>
      <c r="D30" s="36" t="s">
        <v>1018</v>
      </c>
      <c r="E30" s="7" t="s">
        <v>1019</v>
      </c>
      <c r="F30" s="7" t="s">
        <v>151</v>
      </c>
      <c r="G30" s="7">
        <v>2</v>
      </c>
      <c r="J30"/>
    </row>
    <row r="31" ht="27" customHeight="1" spans="1:10">
      <c r="A31" s="7" t="s">
        <v>966</v>
      </c>
      <c r="B31" s="7" t="s">
        <v>997</v>
      </c>
      <c r="C31" s="25"/>
      <c r="D31" s="25"/>
      <c r="E31" s="7" t="s">
        <v>1020</v>
      </c>
      <c r="F31" s="7" t="s">
        <v>1021</v>
      </c>
      <c r="G31" s="7">
        <v>2</v>
      </c>
      <c r="J31"/>
    </row>
    <row r="32" ht="27" customHeight="1" spans="1:10">
      <c r="A32" s="7" t="s">
        <v>966</v>
      </c>
      <c r="B32" s="7" t="s">
        <v>997</v>
      </c>
      <c r="C32" s="14" t="s">
        <v>9</v>
      </c>
      <c r="D32" s="53" t="s">
        <v>1022</v>
      </c>
      <c r="E32" s="30" t="s">
        <v>1023</v>
      </c>
      <c r="F32" s="30" t="s">
        <v>1024</v>
      </c>
      <c r="G32" s="7">
        <v>2</v>
      </c>
      <c r="J32"/>
    </row>
    <row r="33" ht="27" customHeight="1" spans="1:10">
      <c r="A33" s="7" t="s">
        <v>966</v>
      </c>
      <c r="B33" s="7" t="s">
        <v>997</v>
      </c>
      <c r="C33" s="20"/>
      <c r="D33" s="17"/>
      <c r="E33" s="30" t="s">
        <v>1025</v>
      </c>
      <c r="F33" s="30" t="s">
        <v>1026</v>
      </c>
      <c r="G33" s="7">
        <v>2</v>
      </c>
      <c r="J33"/>
    </row>
    <row r="34" ht="27" customHeight="1" spans="1:10">
      <c r="A34" s="7" t="s">
        <v>966</v>
      </c>
      <c r="B34" s="7" t="s">
        <v>997</v>
      </c>
      <c r="C34" s="23" t="s">
        <v>9</v>
      </c>
      <c r="D34" s="23" t="s">
        <v>1027</v>
      </c>
      <c r="E34" s="9" t="s">
        <v>1028</v>
      </c>
      <c r="F34" s="9" t="s">
        <v>1029</v>
      </c>
      <c r="G34" s="9">
        <v>2</v>
      </c>
      <c r="J34"/>
    </row>
    <row r="35" ht="27" customHeight="1" spans="1:10">
      <c r="A35" s="7" t="s">
        <v>966</v>
      </c>
      <c r="B35" s="7" t="s">
        <v>997</v>
      </c>
      <c r="C35" s="23"/>
      <c r="D35" s="23"/>
      <c r="E35" s="9" t="s">
        <v>1030</v>
      </c>
      <c r="F35" s="9" t="s">
        <v>1031</v>
      </c>
      <c r="G35" s="9">
        <v>2</v>
      </c>
      <c r="J35"/>
    </row>
    <row r="36" ht="27" customHeight="1" spans="1:10">
      <c r="A36" s="7" t="s">
        <v>966</v>
      </c>
      <c r="B36" s="7" t="s">
        <v>997</v>
      </c>
      <c r="C36" s="36" t="s">
        <v>9</v>
      </c>
      <c r="D36" s="36" t="s">
        <v>1032</v>
      </c>
      <c r="E36" s="7" t="s">
        <v>218</v>
      </c>
      <c r="F36" s="7" t="s">
        <v>971</v>
      </c>
      <c r="G36" s="7">
        <v>2</v>
      </c>
      <c r="J36"/>
    </row>
    <row r="37" ht="27" customHeight="1" spans="1:10">
      <c r="A37" s="7" t="s">
        <v>966</v>
      </c>
      <c r="B37" s="7" t="s">
        <v>997</v>
      </c>
      <c r="C37" s="16"/>
      <c r="D37" s="16"/>
      <c r="E37" s="7" t="s">
        <v>1033</v>
      </c>
      <c r="F37" s="7" t="s">
        <v>986</v>
      </c>
      <c r="G37" s="7">
        <v>2</v>
      </c>
      <c r="J37"/>
    </row>
    <row r="38" ht="27" customHeight="1" spans="1:10">
      <c r="A38" s="7" t="s">
        <v>966</v>
      </c>
      <c r="B38" s="7" t="s">
        <v>997</v>
      </c>
      <c r="C38" s="36" t="s">
        <v>9</v>
      </c>
      <c r="D38" s="60" t="s">
        <v>1034</v>
      </c>
      <c r="E38" s="61" t="s">
        <v>1035</v>
      </c>
      <c r="F38" s="61" t="s">
        <v>169</v>
      </c>
      <c r="G38" s="75">
        <v>3</v>
      </c>
      <c r="J38"/>
    </row>
    <row r="39" ht="27" customHeight="1" spans="1:10">
      <c r="A39" s="7" t="s">
        <v>966</v>
      </c>
      <c r="B39" s="7" t="s">
        <v>997</v>
      </c>
      <c r="C39" s="25"/>
      <c r="D39" s="76"/>
      <c r="E39" s="61" t="s">
        <v>284</v>
      </c>
      <c r="F39" s="61" t="s">
        <v>1036</v>
      </c>
      <c r="G39" s="75">
        <v>3</v>
      </c>
      <c r="J39"/>
    </row>
    <row r="40" ht="27" customHeight="1" spans="1:10">
      <c r="A40" s="7" t="s">
        <v>966</v>
      </c>
      <c r="B40" s="7" t="s">
        <v>997</v>
      </c>
      <c r="C40" s="16"/>
      <c r="D40" s="62"/>
      <c r="E40" s="61" t="s">
        <v>1037</v>
      </c>
      <c r="F40" s="61" t="s">
        <v>1038</v>
      </c>
      <c r="G40" s="77">
        <v>3</v>
      </c>
      <c r="J40"/>
    </row>
    <row r="41" ht="27" customHeight="1" spans="1:10">
      <c r="A41" s="7" t="s">
        <v>966</v>
      </c>
      <c r="B41" s="7" t="s">
        <v>997</v>
      </c>
      <c r="C41" s="25" t="s">
        <v>9</v>
      </c>
      <c r="D41" s="78" t="s">
        <v>1039</v>
      </c>
      <c r="E41" s="79" t="s">
        <v>1040</v>
      </c>
      <c r="F41" s="63" t="s">
        <v>1041</v>
      </c>
      <c r="G41" s="77">
        <v>2</v>
      </c>
      <c r="J41"/>
    </row>
    <row r="42" ht="27" customHeight="1" spans="1:10">
      <c r="A42" s="7" t="s">
        <v>966</v>
      </c>
      <c r="B42" s="7" t="s">
        <v>997</v>
      </c>
      <c r="C42" s="16"/>
      <c r="D42" s="80"/>
      <c r="E42" s="81" t="s">
        <v>1042</v>
      </c>
      <c r="F42" s="63" t="s">
        <v>1043</v>
      </c>
      <c r="G42" s="77">
        <v>2</v>
      </c>
      <c r="J42"/>
    </row>
    <row r="43" ht="27" customHeight="1" spans="1:10">
      <c r="A43" s="7" t="s">
        <v>966</v>
      </c>
      <c r="B43" s="7" t="s">
        <v>997</v>
      </c>
      <c r="C43" s="16" t="s">
        <v>9</v>
      </c>
      <c r="D43" s="16" t="s">
        <v>1044</v>
      </c>
      <c r="E43" s="61" t="s">
        <v>1045</v>
      </c>
      <c r="F43" s="61" t="s">
        <v>1046</v>
      </c>
      <c r="G43" s="16">
        <v>1</v>
      </c>
      <c r="J43"/>
    </row>
    <row r="44" ht="27" customHeight="1" spans="1:10">
      <c r="A44" s="82" t="s">
        <v>31</v>
      </c>
      <c r="B44" s="82"/>
      <c r="C44" s="29"/>
      <c r="D44" s="29">
        <f>COUNTIF(C20:C43,"Y")</f>
        <v>11</v>
      </c>
      <c r="E44" s="82"/>
      <c r="F44" s="82"/>
      <c r="G44" s="82">
        <f>COUNT(G20:G43)</f>
        <v>24</v>
      </c>
      <c r="J44"/>
    </row>
    <row r="45" ht="27" customHeight="1" spans="1:10">
      <c r="A45" s="7" t="s">
        <v>966</v>
      </c>
      <c r="B45" s="7" t="s">
        <v>1047</v>
      </c>
      <c r="C45" s="36" t="s">
        <v>9</v>
      </c>
      <c r="D45" s="36" t="s">
        <v>1048</v>
      </c>
      <c r="E45" s="7" t="s">
        <v>1049</v>
      </c>
      <c r="F45" s="7" t="s">
        <v>1050</v>
      </c>
      <c r="G45" s="7">
        <v>2</v>
      </c>
      <c r="J45"/>
    </row>
    <row r="46" ht="27" customHeight="1" spans="1:10">
      <c r="A46" s="7" t="s">
        <v>966</v>
      </c>
      <c r="B46" s="7" t="s">
        <v>1047</v>
      </c>
      <c r="C46" s="16"/>
      <c r="D46" s="16"/>
      <c r="E46" s="7" t="s">
        <v>1051</v>
      </c>
      <c r="F46" s="7" t="s">
        <v>1052</v>
      </c>
      <c r="G46" s="7">
        <v>2</v>
      </c>
      <c r="J46"/>
    </row>
    <row r="47" ht="27" customHeight="1" spans="1:10">
      <c r="A47" s="7" t="s">
        <v>966</v>
      </c>
      <c r="B47" s="7" t="s">
        <v>1047</v>
      </c>
      <c r="C47" s="36" t="s">
        <v>9</v>
      </c>
      <c r="D47" s="36" t="s">
        <v>1053</v>
      </c>
      <c r="E47" s="7" t="s">
        <v>1054</v>
      </c>
      <c r="F47" s="7" t="s">
        <v>1000</v>
      </c>
      <c r="G47" s="7">
        <v>4</v>
      </c>
      <c r="J47"/>
    </row>
    <row r="48" ht="27" customHeight="1" spans="1:10">
      <c r="A48" s="7" t="s">
        <v>966</v>
      </c>
      <c r="B48" s="7" t="s">
        <v>1047</v>
      </c>
      <c r="C48" s="25"/>
      <c r="D48" s="25"/>
      <c r="E48" s="7" t="s">
        <v>1055</v>
      </c>
      <c r="F48" s="7" t="s">
        <v>1056</v>
      </c>
      <c r="G48" s="7">
        <v>4</v>
      </c>
      <c r="J48"/>
    </row>
    <row r="49" ht="27" customHeight="1" spans="1:10">
      <c r="A49" s="7" t="s">
        <v>966</v>
      </c>
      <c r="B49" s="7" t="s">
        <v>1047</v>
      </c>
      <c r="C49" s="25"/>
      <c r="D49" s="25"/>
      <c r="E49" s="7" t="s">
        <v>1057</v>
      </c>
      <c r="F49" s="7" t="s">
        <v>1058</v>
      </c>
      <c r="G49" s="7">
        <v>4</v>
      </c>
      <c r="J49"/>
    </row>
    <row r="50" ht="27" customHeight="1" spans="1:10">
      <c r="A50" s="7" t="s">
        <v>966</v>
      </c>
      <c r="B50" s="7" t="s">
        <v>1047</v>
      </c>
      <c r="C50" s="16"/>
      <c r="D50" s="16"/>
      <c r="E50" s="7" t="s">
        <v>1059</v>
      </c>
      <c r="F50" s="7" t="s">
        <v>1060</v>
      </c>
      <c r="G50" s="7">
        <v>4</v>
      </c>
      <c r="J50"/>
    </row>
    <row r="51" ht="27" customHeight="1" spans="1:10">
      <c r="A51" s="7" t="s">
        <v>966</v>
      </c>
      <c r="B51" s="7" t="s">
        <v>1047</v>
      </c>
      <c r="C51" s="25" t="s">
        <v>9</v>
      </c>
      <c r="D51" s="83" t="s">
        <v>1061</v>
      </c>
      <c r="E51" s="84" t="s">
        <v>1062</v>
      </c>
      <c r="F51" s="84" t="s">
        <v>1063</v>
      </c>
      <c r="G51" s="7">
        <v>2</v>
      </c>
      <c r="J51"/>
    </row>
    <row r="52" ht="27" customHeight="1" spans="1:10">
      <c r="A52" s="7" t="s">
        <v>966</v>
      </c>
      <c r="B52" s="7" t="s">
        <v>1047</v>
      </c>
      <c r="C52" s="25"/>
      <c r="D52" s="85"/>
      <c r="E52" s="84" t="s">
        <v>1064</v>
      </c>
      <c r="F52" s="84" t="s">
        <v>1015</v>
      </c>
      <c r="G52" s="7">
        <v>2</v>
      </c>
      <c r="J52"/>
    </row>
    <row r="53" ht="27" customHeight="1" spans="1:10">
      <c r="A53" s="7" t="s">
        <v>966</v>
      </c>
      <c r="B53" s="7" t="s">
        <v>1047</v>
      </c>
      <c r="C53" s="25" t="s">
        <v>9</v>
      </c>
      <c r="D53" s="83" t="s">
        <v>1065</v>
      </c>
      <c r="E53" s="84" t="s">
        <v>1066</v>
      </c>
      <c r="F53" s="84" t="s">
        <v>1067</v>
      </c>
      <c r="G53" s="7">
        <v>4</v>
      </c>
      <c r="J53"/>
    </row>
    <row r="54" ht="27" customHeight="1" spans="1:10">
      <c r="A54" s="7" t="s">
        <v>966</v>
      </c>
      <c r="B54" s="7" t="s">
        <v>1047</v>
      </c>
      <c r="C54" s="25"/>
      <c r="D54" s="85"/>
      <c r="E54" s="84" t="s">
        <v>1068</v>
      </c>
      <c r="F54" s="84" t="s">
        <v>801</v>
      </c>
      <c r="G54" s="7">
        <v>4</v>
      </c>
      <c r="J54"/>
    </row>
    <row r="55" ht="27" customHeight="1" spans="1:10">
      <c r="A55" s="7" t="s">
        <v>966</v>
      </c>
      <c r="B55" s="7" t="s">
        <v>1047</v>
      </c>
      <c r="C55" s="25"/>
      <c r="D55" s="85"/>
      <c r="E55" s="61" t="s">
        <v>1069</v>
      </c>
      <c r="F55" s="61" t="s">
        <v>1070</v>
      </c>
      <c r="G55" s="7">
        <v>4</v>
      </c>
      <c r="J55"/>
    </row>
    <row r="56" ht="27" customHeight="1" spans="1:10">
      <c r="A56" s="7" t="s">
        <v>966</v>
      </c>
      <c r="B56" s="7" t="s">
        <v>1047</v>
      </c>
      <c r="C56" s="16"/>
      <c r="D56" s="86"/>
      <c r="E56" s="61" t="s">
        <v>1071</v>
      </c>
      <c r="F56" s="61" t="s">
        <v>1072</v>
      </c>
      <c r="G56" s="7">
        <v>4</v>
      </c>
      <c r="J56"/>
    </row>
    <row r="57" ht="27" customHeight="1" spans="1:10">
      <c r="A57" s="7" t="s">
        <v>966</v>
      </c>
      <c r="B57" s="7" t="s">
        <v>1047</v>
      </c>
      <c r="C57" s="25" t="s">
        <v>9</v>
      </c>
      <c r="D57" s="69" t="s">
        <v>1073</v>
      </c>
      <c r="E57" s="69" t="s">
        <v>1074</v>
      </c>
      <c r="F57" s="69" t="s">
        <v>1075</v>
      </c>
      <c r="G57" s="7">
        <v>4</v>
      </c>
      <c r="J57"/>
    </row>
    <row r="58" ht="27" customHeight="1" spans="1:10">
      <c r="A58" s="7" t="s">
        <v>966</v>
      </c>
      <c r="B58" s="7" t="s">
        <v>1047</v>
      </c>
      <c r="C58" s="25"/>
      <c r="D58" s="69"/>
      <c r="E58" s="69" t="s">
        <v>1076</v>
      </c>
      <c r="F58" s="69" t="s">
        <v>1077</v>
      </c>
      <c r="G58" s="7">
        <v>4</v>
      </c>
      <c r="J58"/>
    </row>
    <row r="59" ht="27" customHeight="1" spans="1:10">
      <c r="A59" s="7" t="s">
        <v>966</v>
      </c>
      <c r="B59" s="7" t="s">
        <v>1047</v>
      </c>
      <c r="C59" s="25"/>
      <c r="D59" s="69"/>
      <c r="E59" s="87" t="s">
        <v>1078</v>
      </c>
      <c r="F59" s="87" t="s">
        <v>1079</v>
      </c>
      <c r="G59" s="7">
        <v>4</v>
      </c>
      <c r="J59"/>
    </row>
    <row r="60" ht="27" customHeight="1" spans="1:10">
      <c r="A60" s="7" t="s">
        <v>966</v>
      </c>
      <c r="B60" s="7" t="s">
        <v>1047</v>
      </c>
      <c r="C60" s="16"/>
      <c r="D60" s="69"/>
      <c r="E60" s="88" t="s">
        <v>1080</v>
      </c>
      <c r="F60" s="63" t="s">
        <v>1081</v>
      </c>
      <c r="G60" s="7">
        <v>4</v>
      </c>
      <c r="J60"/>
    </row>
    <row r="61" ht="27" customHeight="1" spans="1:10">
      <c r="A61" s="29" t="s">
        <v>31</v>
      </c>
      <c r="B61" s="29"/>
      <c r="C61" s="29"/>
      <c r="D61" s="29">
        <f>COUNTIF(C45:C60,"Y")</f>
        <v>5</v>
      </c>
      <c r="E61" s="29"/>
      <c r="F61" s="29"/>
      <c r="G61" s="29">
        <f>COUNT(G45:G60)</f>
        <v>16</v>
      </c>
      <c r="J61"/>
    </row>
    <row r="62" ht="27" customHeight="1" spans="1:10">
      <c r="A62" s="7" t="s">
        <v>966</v>
      </c>
      <c r="B62" s="7" t="s">
        <v>1082</v>
      </c>
      <c r="C62" s="7" t="s">
        <v>9</v>
      </c>
      <c r="D62" s="9" t="s">
        <v>1083</v>
      </c>
      <c r="E62" s="9" t="s">
        <v>1084</v>
      </c>
      <c r="F62" s="9" t="s">
        <v>1085</v>
      </c>
      <c r="G62" s="7">
        <v>2</v>
      </c>
      <c r="J62"/>
    </row>
    <row r="63" ht="27" customHeight="1" spans="1:10">
      <c r="A63" s="7" t="s">
        <v>966</v>
      </c>
      <c r="B63" s="7" t="s">
        <v>1082</v>
      </c>
      <c r="C63" s="7"/>
      <c r="D63" s="9"/>
      <c r="E63" s="9" t="s">
        <v>1086</v>
      </c>
      <c r="F63" s="9" t="s">
        <v>1087</v>
      </c>
      <c r="G63" s="7">
        <v>2</v>
      </c>
      <c r="J63"/>
    </row>
    <row r="64" ht="27" customHeight="1" spans="1:10">
      <c r="A64" s="7" t="s">
        <v>966</v>
      </c>
      <c r="B64" s="7" t="s">
        <v>1082</v>
      </c>
      <c r="C64" s="89" t="s">
        <v>9</v>
      </c>
      <c r="D64" s="90" t="s">
        <v>1088</v>
      </c>
      <c r="E64" s="90" t="s">
        <v>1089</v>
      </c>
      <c r="F64" s="90" t="s">
        <v>841</v>
      </c>
      <c r="G64" s="30">
        <v>2</v>
      </c>
      <c r="J64"/>
    </row>
    <row r="65" ht="27" customHeight="1" spans="1:10">
      <c r="A65" s="7" t="s">
        <v>966</v>
      </c>
      <c r="B65" s="7" t="s">
        <v>1082</v>
      </c>
      <c r="C65" s="89"/>
      <c r="D65" s="90"/>
      <c r="E65" s="9" t="s">
        <v>1090</v>
      </c>
      <c r="F65" s="90" t="s">
        <v>1091</v>
      </c>
      <c r="G65" s="30">
        <v>2</v>
      </c>
      <c r="J65"/>
    </row>
    <row r="66" ht="27" customHeight="1" spans="1:10">
      <c r="A66" s="7" t="s">
        <v>966</v>
      </c>
      <c r="B66" s="7" t="s">
        <v>1082</v>
      </c>
      <c r="C66" s="35" t="s">
        <v>9</v>
      </c>
      <c r="D66" s="22" t="s">
        <v>1092</v>
      </c>
      <c r="E66" s="9" t="s">
        <v>1093</v>
      </c>
      <c r="F66" s="9" t="s">
        <v>1085</v>
      </c>
      <c r="G66" s="30">
        <v>3</v>
      </c>
      <c r="J66"/>
    </row>
    <row r="67" ht="27" customHeight="1" spans="1:10">
      <c r="A67" s="7" t="s">
        <v>966</v>
      </c>
      <c r="B67" s="7" t="s">
        <v>1082</v>
      </c>
      <c r="C67" s="35"/>
      <c r="D67" s="23"/>
      <c r="E67" s="9" t="s">
        <v>1094</v>
      </c>
      <c r="F67" s="9" t="s">
        <v>1095</v>
      </c>
      <c r="G67" s="30">
        <v>3</v>
      </c>
      <c r="J67"/>
    </row>
    <row r="68" ht="27" customHeight="1" spans="1:10">
      <c r="A68" s="7" t="s">
        <v>966</v>
      </c>
      <c r="B68" s="7" t="s">
        <v>1082</v>
      </c>
      <c r="C68" s="34"/>
      <c r="D68" s="24"/>
      <c r="E68" s="9" t="s">
        <v>1096</v>
      </c>
      <c r="F68" s="9" t="s">
        <v>1046</v>
      </c>
      <c r="G68" s="30">
        <v>3</v>
      </c>
      <c r="J68"/>
    </row>
    <row r="69" ht="27" customHeight="1" spans="1:10">
      <c r="A69" s="7" t="s">
        <v>966</v>
      </c>
      <c r="B69" s="7" t="s">
        <v>1082</v>
      </c>
      <c r="C69" s="36" t="s">
        <v>9</v>
      </c>
      <c r="D69" s="36" t="s">
        <v>1097</v>
      </c>
      <c r="E69" s="7" t="s">
        <v>52</v>
      </c>
      <c r="F69" s="7" t="s">
        <v>1098</v>
      </c>
      <c r="G69" s="7">
        <v>2</v>
      </c>
      <c r="J69"/>
    </row>
    <row r="70" ht="27" customHeight="1" spans="1:10">
      <c r="A70" s="7" t="s">
        <v>966</v>
      </c>
      <c r="B70" s="7" t="s">
        <v>1082</v>
      </c>
      <c r="C70" s="25"/>
      <c r="D70" s="25"/>
      <c r="E70" s="7" t="s">
        <v>1099</v>
      </c>
      <c r="F70" s="7" t="s">
        <v>1100</v>
      </c>
      <c r="G70" s="7">
        <v>2</v>
      </c>
      <c r="J70"/>
    </row>
    <row r="71" ht="27" customHeight="1" spans="1:10">
      <c r="A71" s="7" t="s">
        <v>966</v>
      </c>
      <c r="B71" s="7" t="s">
        <v>1082</v>
      </c>
      <c r="C71" s="36" t="s">
        <v>9</v>
      </c>
      <c r="D71" s="36" t="s">
        <v>1101</v>
      </c>
      <c r="E71" s="7" t="s">
        <v>137</v>
      </c>
      <c r="F71" s="7" t="s">
        <v>1102</v>
      </c>
      <c r="G71" s="7">
        <v>3</v>
      </c>
      <c r="J71"/>
    </row>
    <row r="72" ht="27" customHeight="1" spans="1:10">
      <c r="A72" s="7" t="s">
        <v>966</v>
      </c>
      <c r="B72" s="7" t="s">
        <v>1082</v>
      </c>
      <c r="C72" s="25"/>
      <c r="D72" s="25"/>
      <c r="E72" s="7" t="s">
        <v>1103</v>
      </c>
      <c r="F72" s="7" t="s">
        <v>1104</v>
      </c>
      <c r="G72" s="7">
        <v>3</v>
      </c>
      <c r="J72"/>
    </row>
    <row r="73" ht="27" customHeight="1" spans="1:10">
      <c r="A73" s="7" t="s">
        <v>966</v>
      </c>
      <c r="B73" s="7" t="s">
        <v>1082</v>
      </c>
      <c r="C73" s="16"/>
      <c r="D73" s="16"/>
      <c r="E73" s="7" t="s">
        <v>1105</v>
      </c>
      <c r="F73" s="7" t="s">
        <v>1106</v>
      </c>
      <c r="G73" s="7">
        <v>3</v>
      </c>
      <c r="J73"/>
    </row>
    <row r="74" ht="27" customHeight="1" spans="1:10">
      <c r="A74" s="7" t="s">
        <v>966</v>
      </c>
      <c r="B74" s="7" t="s">
        <v>1082</v>
      </c>
      <c r="C74" s="36" t="s">
        <v>9</v>
      </c>
      <c r="D74" s="36" t="s">
        <v>1107</v>
      </c>
      <c r="E74" s="7" t="s">
        <v>1108</v>
      </c>
      <c r="F74" s="7" t="s">
        <v>952</v>
      </c>
      <c r="G74" s="7">
        <v>3</v>
      </c>
      <c r="J74"/>
    </row>
    <row r="75" ht="27" customHeight="1" spans="1:10">
      <c r="A75" s="7" t="s">
        <v>966</v>
      </c>
      <c r="B75" s="7" t="s">
        <v>1082</v>
      </c>
      <c r="C75" s="25"/>
      <c r="D75" s="25"/>
      <c r="E75" s="7" t="s">
        <v>1109</v>
      </c>
      <c r="F75" s="7" t="s">
        <v>1046</v>
      </c>
      <c r="G75" s="7">
        <v>3</v>
      </c>
      <c r="J75"/>
    </row>
    <row r="76" ht="27" customHeight="1" spans="1:10">
      <c r="A76" s="7" t="s">
        <v>966</v>
      </c>
      <c r="B76" s="7" t="s">
        <v>1082</v>
      </c>
      <c r="C76" s="16"/>
      <c r="D76" s="16"/>
      <c r="E76" s="7" t="s">
        <v>1110</v>
      </c>
      <c r="F76" s="7" t="s">
        <v>1106</v>
      </c>
      <c r="G76" s="7">
        <v>3</v>
      </c>
      <c r="J76"/>
    </row>
    <row r="77" ht="27" customHeight="1" spans="1:10">
      <c r="A77" s="7" t="s">
        <v>966</v>
      </c>
      <c r="B77" s="7" t="s">
        <v>1082</v>
      </c>
      <c r="C77" s="36" t="s">
        <v>9</v>
      </c>
      <c r="D77" s="36" t="s">
        <v>1111</v>
      </c>
      <c r="E77" s="7" t="s">
        <v>1112</v>
      </c>
      <c r="F77" s="7" t="s">
        <v>1026</v>
      </c>
      <c r="G77" s="7">
        <v>2</v>
      </c>
      <c r="J77"/>
    </row>
    <row r="78" ht="27" customHeight="1" spans="1:10">
      <c r="A78" s="7" t="s">
        <v>966</v>
      </c>
      <c r="B78" s="7" t="s">
        <v>1082</v>
      </c>
      <c r="C78" s="16"/>
      <c r="D78" s="16"/>
      <c r="E78" s="7" t="s">
        <v>1113</v>
      </c>
      <c r="F78" s="7" t="s">
        <v>1114</v>
      </c>
      <c r="G78" s="7">
        <v>2</v>
      </c>
      <c r="J78"/>
    </row>
    <row r="79" ht="27" customHeight="1" spans="1:10">
      <c r="A79" s="48" t="s">
        <v>966</v>
      </c>
      <c r="B79" s="19" t="s">
        <v>1082</v>
      </c>
      <c r="C79" s="53" t="s">
        <v>9</v>
      </c>
      <c r="D79" s="91" t="s">
        <v>1115</v>
      </c>
      <c r="E79" s="92" t="s">
        <v>1116</v>
      </c>
      <c r="F79" s="92" t="s">
        <v>1117</v>
      </c>
      <c r="G79" s="19">
        <v>2</v>
      </c>
      <c r="J79"/>
    </row>
    <row r="80" ht="27" customHeight="1" spans="1:10">
      <c r="A80" s="48" t="s">
        <v>966</v>
      </c>
      <c r="B80" s="19" t="s">
        <v>1082</v>
      </c>
      <c r="C80" s="17"/>
      <c r="D80" s="93"/>
      <c r="E80" s="19" t="s">
        <v>1118</v>
      </c>
      <c r="F80" s="84" t="s">
        <v>1119</v>
      </c>
      <c r="G80" s="19">
        <v>2</v>
      </c>
      <c r="J80"/>
    </row>
    <row r="81" ht="27" customHeight="1" spans="1:10">
      <c r="A81" s="48" t="s">
        <v>966</v>
      </c>
      <c r="B81" s="19" t="s">
        <v>1082</v>
      </c>
      <c r="C81" s="55" t="s">
        <v>9</v>
      </c>
      <c r="D81" s="84" t="s">
        <v>1120</v>
      </c>
      <c r="E81" s="84" t="s">
        <v>1121</v>
      </c>
      <c r="F81" s="84" t="s">
        <v>1122</v>
      </c>
      <c r="G81" s="19">
        <v>4</v>
      </c>
      <c r="J81"/>
    </row>
    <row r="82" ht="27" customHeight="1" spans="1:10">
      <c r="A82" s="48" t="s">
        <v>966</v>
      </c>
      <c r="B82" s="19" t="s">
        <v>1082</v>
      </c>
      <c r="C82" s="55"/>
      <c r="D82" s="84"/>
      <c r="E82" s="84" t="s">
        <v>1123</v>
      </c>
      <c r="F82" s="84" t="s">
        <v>1124</v>
      </c>
      <c r="G82" s="19">
        <v>4</v>
      </c>
      <c r="J82"/>
    </row>
    <row r="83" ht="27" customHeight="1" spans="1:10">
      <c r="A83" s="48" t="s">
        <v>966</v>
      </c>
      <c r="B83" s="19" t="s">
        <v>1082</v>
      </c>
      <c r="C83" s="83" t="s">
        <v>9</v>
      </c>
      <c r="D83" s="94" t="s">
        <v>1125</v>
      </c>
      <c r="E83" s="95" t="s">
        <v>1086</v>
      </c>
      <c r="F83" s="95" t="s">
        <v>970</v>
      </c>
      <c r="G83" s="96">
        <v>2</v>
      </c>
      <c r="J83"/>
    </row>
    <row r="84" ht="27" customHeight="1" spans="1:10">
      <c r="A84" s="48" t="s">
        <v>966</v>
      </c>
      <c r="B84" s="19" t="s">
        <v>1082</v>
      </c>
      <c r="C84" s="86"/>
      <c r="D84" s="97"/>
      <c r="E84" s="98" t="s">
        <v>1126</v>
      </c>
      <c r="F84" s="99" t="s">
        <v>1127</v>
      </c>
      <c r="G84" s="96">
        <v>2</v>
      </c>
      <c r="J84"/>
    </row>
    <row r="85" ht="27" customHeight="1" spans="1:10">
      <c r="A85" s="48" t="s">
        <v>966</v>
      </c>
      <c r="B85" s="19" t="s">
        <v>1082</v>
      </c>
      <c r="C85" s="83" t="s">
        <v>9</v>
      </c>
      <c r="D85" s="100" t="s">
        <v>1128</v>
      </c>
      <c r="E85" s="101" t="s">
        <v>1129</v>
      </c>
      <c r="F85" s="63" t="s">
        <v>1130</v>
      </c>
      <c r="G85" s="96">
        <v>2</v>
      </c>
      <c r="J85"/>
    </row>
    <row r="86" ht="27" customHeight="1" spans="1:10">
      <c r="A86" s="48" t="s">
        <v>966</v>
      </c>
      <c r="B86" s="19" t="s">
        <v>1082</v>
      </c>
      <c r="C86" s="86"/>
      <c r="D86" s="101"/>
      <c r="E86" s="63" t="s">
        <v>1131</v>
      </c>
      <c r="F86" s="63" t="s">
        <v>1098</v>
      </c>
      <c r="G86" s="96">
        <v>2</v>
      </c>
      <c r="J86"/>
    </row>
    <row r="87" ht="27" customHeight="1" spans="1:10">
      <c r="A87" s="31" t="s">
        <v>31</v>
      </c>
      <c r="B87" s="31"/>
      <c r="C87" s="31"/>
      <c r="D87" s="31">
        <f>COUNTIF(C62:C86,"Y")</f>
        <v>11</v>
      </c>
      <c r="E87" s="31"/>
      <c r="F87" s="31"/>
      <c r="G87" s="31">
        <f>COUNT(G62:G86)</f>
        <v>25</v>
      </c>
      <c r="J87"/>
    </row>
    <row r="88" ht="27" customHeight="1" spans="1:10">
      <c r="A88" s="7" t="s">
        <v>966</v>
      </c>
      <c r="B88" s="30" t="s">
        <v>1132</v>
      </c>
      <c r="C88" s="33" t="s">
        <v>9</v>
      </c>
      <c r="D88" s="9" t="s">
        <v>1133</v>
      </c>
      <c r="E88" s="9" t="s">
        <v>1134</v>
      </c>
      <c r="F88" s="9" t="s">
        <v>110</v>
      </c>
      <c r="G88" s="9">
        <v>3</v>
      </c>
      <c r="J88"/>
    </row>
    <row r="89" ht="27" customHeight="1" spans="1:10">
      <c r="A89" s="7" t="s">
        <v>966</v>
      </c>
      <c r="B89" s="30" t="s">
        <v>1132</v>
      </c>
      <c r="C89" s="35"/>
      <c r="D89" s="9"/>
      <c r="E89" s="9" t="s">
        <v>654</v>
      </c>
      <c r="F89" s="9" t="s">
        <v>1135</v>
      </c>
      <c r="G89" s="9">
        <v>3</v>
      </c>
      <c r="J89"/>
    </row>
    <row r="90" ht="27" customHeight="1" spans="1:10">
      <c r="A90" s="7" t="s">
        <v>966</v>
      </c>
      <c r="B90" s="30" t="s">
        <v>1132</v>
      </c>
      <c r="C90" s="34"/>
      <c r="D90" s="9"/>
      <c r="E90" s="9" t="s">
        <v>1136</v>
      </c>
      <c r="F90" s="9" t="s">
        <v>1077</v>
      </c>
      <c r="G90" s="9">
        <v>3</v>
      </c>
      <c r="J90"/>
    </row>
    <row r="91" ht="27" customHeight="1" spans="1:10">
      <c r="A91" s="7" t="s">
        <v>966</v>
      </c>
      <c r="B91" s="30" t="s">
        <v>1132</v>
      </c>
      <c r="C91" s="33" t="s">
        <v>9</v>
      </c>
      <c r="D91" s="30" t="s">
        <v>1137</v>
      </c>
      <c r="E91" s="9" t="s">
        <v>1138</v>
      </c>
      <c r="F91" s="9" t="s">
        <v>1139</v>
      </c>
      <c r="G91" s="9">
        <v>2</v>
      </c>
      <c r="J91"/>
    </row>
    <row r="92" ht="27" customHeight="1" spans="1:10">
      <c r="A92" s="7" t="s">
        <v>966</v>
      </c>
      <c r="B92" s="30" t="s">
        <v>1132</v>
      </c>
      <c r="C92" s="34"/>
      <c r="D92" s="30"/>
      <c r="E92" s="9" t="s">
        <v>1140</v>
      </c>
      <c r="F92" s="9" t="s">
        <v>1141</v>
      </c>
      <c r="G92" s="9">
        <v>2</v>
      </c>
      <c r="J92"/>
    </row>
    <row r="93" ht="27" customHeight="1" spans="1:10">
      <c r="A93" s="7" t="s">
        <v>966</v>
      </c>
      <c r="B93" s="7" t="s">
        <v>1132</v>
      </c>
      <c r="C93" s="30" t="s">
        <v>9</v>
      </c>
      <c r="D93" s="32" t="s">
        <v>1142</v>
      </c>
      <c r="E93" s="102" t="s">
        <v>55</v>
      </c>
      <c r="F93" s="7" t="s">
        <v>841</v>
      </c>
      <c r="G93" s="30">
        <v>2</v>
      </c>
      <c r="J93"/>
    </row>
    <row r="94" ht="27" customHeight="1" spans="1:10">
      <c r="A94" s="7" t="s">
        <v>966</v>
      </c>
      <c r="B94" s="7" t="s">
        <v>1132</v>
      </c>
      <c r="C94" s="30"/>
      <c r="D94" s="32"/>
      <c r="E94" s="32" t="s">
        <v>1143</v>
      </c>
      <c r="F94" s="7" t="s">
        <v>201</v>
      </c>
      <c r="G94" s="30">
        <v>2</v>
      </c>
      <c r="J94"/>
    </row>
    <row r="95" ht="27" customHeight="1" spans="1:10">
      <c r="A95" s="7" t="s">
        <v>966</v>
      </c>
      <c r="B95" s="7" t="s">
        <v>1132</v>
      </c>
      <c r="C95" s="30" t="s">
        <v>9</v>
      </c>
      <c r="D95" s="32" t="s">
        <v>1144</v>
      </c>
      <c r="E95" s="102" t="s">
        <v>1145</v>
      </c>
      <c r="F95" s="7" t="s">
        <v>551</v>
      </c>
      <c r="G95" s="30">
        <v>5</v>
      </c>
      <c r="J95"/>
    </row>
    <row r="96" ht="27" customHeight="1" spans="1:10">
      <c r="A96" s="7" t="s">
        <v>966</v>
      </c>
      <c r="B96" s="7" t="s">
        <v>1132</v>
      </c>
      <c r="C96" s="30"/>
      <c r="D96" s="32"/>
      <c r="E96" s="32" t="s">
        <v>305</v>
      </c>
      <c r="F96" s="7" t="s">
        <v>1146</v>
      </c>
      <c r="G96" s="30">
        <v>5</v>
      </c>
      <c r="J96"/>
    </row>
    <row r="97" ht="27" customHeight="1" spans="1:10">
      <c r="A97" s="7" t="s">
        <v>966</v>
      </c>
      <c r="B97" s="7" t="s">
        <v>1132</v>
      </c>
      <c r="C97" s="30"/>
      <c r="D97" s="32"/>
      <c r="E97" s="32" t="s">
        <v>52</v>
      </c>
      <c r="F97" s="7" t="s">
        <v>1147</v>
      </c>
      <c r="G97" s="30">
        <v>5</v>
      </c>
      <c r="J97"/>
    </row>
    <row r="98" ht="27" customHeight="1" spans="1:10">
      <c r="A98" s="7" t="s">
        <v>966</v>
      </c>
      <c r="B98" s="7" t="s">
        <v>1132</v>
      </c>
      <c r="C98" s="30"/>
      <c r="D98" s="32"/>
      <c r="E98" s="32" t="s">
        <v>1148</v>
      </c>
      <c r="F98" s="7" t="s">
        <v>1149</v>
      </c>
      <c r="G98" s="30">
        <v>5</v>
      </c>
      <c r="J98"/>
    </row>
    <row r="99" ht="27" customHeight="1" spans="1:10">
      <c r="A99" s="7" t="s">
        <v>966</v>
      </c>
      <c r="B99" s="7" t="s">
        <v>1132</v>
      </c>
      <c r="C99" s="30"/>
      <c r="D99" s="32"/>
      <c r="E99" s="32" t="s">
        <v>1150</v>
      </c>
      <c r="F99" s="7" t="s">
        <v>841</v>
      </c>
      <c r="G99" s="30">
        <v>5</v>
      </c>
      <c r="J99"/>
    </row>
    <row r="100" ht="27" customHeight="1" spans="1:10">
      <c r="A100" s="7" t="s">
        <v>966</v>
      </c>
      <c r="B100" s="7" t="s">
        <v>1132</v>
      </c>
      <c r="C100" s="30" t="s">
        <v>9</v>
      </c>
      <c r="D100" s="30" t="s">
        <v>1151</v>
      </c>
      <c r="E100" s="103" t="s">
        <v>185</v>
      </c>
      <c r="F100" s="7" t="s">
        <v>1152</v>
      </c>
      <c r="G100" s="30">
        <v>3</v>
      </c>
      <c r="J100"/>
    </row>
    <row r="101" ht="27" customHeight="1" spans="1:10">
      <c r="A101" s="7" t="s">
        <v>966</v>
      </c>
      <c r="B101" s="7" t="s">
        <v>1132</v>
      </c>
      <c r="C101" s="30"/>
      <c r="D101" s="30"/>
      <c r="E101" s="30" t="s">
        <v>1153</v>
      </c>
      <c r="F101" s="7" t="s">
        <v>1154</v>
      </c>
      <c r="G101" s="30">
        <v>3</v>
      </c>
      <c r="J101"/>
    </row>
    <row r="102" ht="27" customHeight="1" spans="1:10">
      <c r="A102" s="7" t="s">
        <v>966</v>
      </c>
      <c r="B102" s="7" t="s">
        <v>1132</v>
      </c>
      <c r="C102" s="30"/>
      <c r="D102" s="30"/>
      <c r="E102" s="30" t="s">
        <v>52</v>
      </c>
      <c r="F102" s="7" t="s">
        <v>1155</v>
      </c>
      <c r="G102" s="30">
        <v>3</v>
      </c>
      <c r="J102"/>
    </row>
    <row r="103" ht="27" customHeight="1" spans="1:10">
      <c r="A103" s="7" t="s">
        <v>966</v>
      </c>
      <c r="B103" s="7" t="s">
        <v>1132</v>
      </c>
      <c r="C103" s="30" t="s">
        <v>9</v>
      </c>
      <c r="D103" s="85" t="s">
        <v>1156</v>
      </c>
      <c r="E103" s="86" t="s">
        <v>1157</v>
      </c>
      <c r="F103" s="84" t="s">
        <v>1158</v>
      </c>
      <c r="G103" s="30">
        <v>2</v>
      </c>
      <c r="J103"/>
    </row>
    <row r="104" ht="27" customHeight="1" spans="1:10">
      <c r="A104" s="7" t="s">
        <v>966</v>
      </c>
      <c r="B104" s="7" t="s">
        <v>1132</v>
      </c>
      <c r="C104" s="30"/>
      <c r="D104" s="85"/>
      <c r="E104" s="86" t="s">
        <v>1159</v>
      </c>
      <c r="F104" s="84" t="s">
        <v>1015</v>
      </c>
      <c r="G104" s="30">
        <v>2</v>
      </c>
      <c r="J104"/>
    </row>
    <row r="105" ht="27" customHeight="1" spans="1:10">
      <c r="A105" s="7" t="s">
        <v>966</v>
      </c>
      <c r="B105" s="7" t="s">
        <v>1132</v>
      </c>
      <c r="C105" s="30" t="s">
        <v>9</v>
      </c>
      <c r="D105" s="85" t="s">
        <v>1160</v>
      </c>
      <c r="E105" s="86" t="s">
        <v>298</v>
      </c>
      <c r="F105" s="84" t="s">
        <v>1161</v>
      </c>
      <c r="G105" s="30">
        <v>2</v>
      </c>
      <c r="J105"/>
    </row>
    <row r="106" ht="27" customHeight="1" spans="1:10">
      <c r="A106" s="7" t="s">
        <v>966</v>
      </c>
      <c r="B106" s="7" t="s">
        <v>1132</v>
      </c>
      <c r="C106" s="30"/>
      <c r="D106" s="86"/>
      <c r="E106" s="86" t="s">
        <v>1162</v>
      </c>
      <c r="F106" s="84" t="s">
        <v>976</v>
      </c>
      <c r="G106" s="30">
        <v>2</v>
      </c>
      <c r="J106"/>
    </row>
    <row r="107" ht="27" customHeight="1" spans="1:10">
      <c r="A107" s="7" t="s">
        <v>966</v>
      </c>
      <c r="B107" s="7" t="s">
        <v>1132</v>
      </c>
      <c r="C107" s="36" t="s">
        <v>9</v>
      </c>
      <c r="D107" s="36" t="s">
        <v>1163</v>
      </c>
      <c r="E107" s="7" t="s">
        <v>116</v>
      </c>
      <c r="F107" s="7" t="s">
        <v>1164</v>
      </c>
      <c r="G107" s="7">
        <v>2</v>
      </c>
      <c r="J107"/>
    </row>
    <row r="108" ht="27" customHeight="1" spans="1:10">
      <c r="A108" s="7" t="s">
        <v>966</v>
      </c>
      <c r="B108" s="7" t="s">
        <v>1132</v>
      </c>
      <c r="C108" s="16"/>
      <c r="D108" s="16"/>
      <c r="E108" s="7" t="s">
        <v>1165</v>
      </c>
      <c r="F108" s="7" t="s">
        <v>1010</v>
      </c>
      <c r="G108" s="7">
        <v>2</v>
      </c>
      <c r="J108"/>
    </row>
    <row r="109" ht="27" customHeight="1" spans="1:10">
      <c r="A109" s="7" t="s">
        <v>966</v>
      </c>
      <c r="B109" s="7" t="s">
        <v>1132</v>
      </c>
      <c r="C109" s="36" t="s">
        <v>9</v>
      </c>
      <c r="D109" s="36" t="s">
        <v>1166</v>
      </c>
      <c r="E109" s="7" t="s">
        <v>1167</v>
      </c>
      <c r="F109" s="7" t="s">
        <v>1168</v>
      </c>
      <c r="G109" s="7">
        <v>2</v>
      </c>
      <c r="J109"/>
    </row>
    <row r="110" ht="27" customHeight="1" spans="1:10">
      <c r="A110" s="7" t="s">
        <v>966</v>
      </c>
      <c r="B110" s="7" t="s">
        <v>1132</v>
      </c>
      <c r="C110" s="16"/>
      <c r="D110" s="16"/>
      <c r="E110" s="7" t="s">
        <v>1169</v>
      </c>
      <c r="F110" s="7" t="s">
        <v>1050</v>
      </c>
      <c r="G110" s="7">
        <v>2</v>
      </c>
      <c r="J110"/>
    </row>
    <row r="111" ht="27" customHeight="1" spans="1:10">
      <c r="A111" s="7" t="s">
        <v>966</v>
      </c>
      <c r="B111" s="7" t="s">
        <v>1132</v>
      </c>
      <c r="C111" s="36" t="s">
        <v>9</v>
      </c>
      <c r="D111" s="36" t="s">
        <v>1170</v>
      </c>
      <c r="E111" s="7" t="s">
        <v>1171</v>
      </c>
      <c r="F111" s="7" t="s">
        <v>1046</v>
      </c>
      <c r="G111" s="7">
        <v>3</v>
      </c>
      <c r="J111"/>
    </row>
    <row r="112" ht="27" customHeight="1" spans="1:10">
      <c r="A112" s="7" t="s">
        <v>966</v>
      </c>
      <c r="B112" s="7" t="s">
        <v>1132</v>
      </c>
      <c r="C112" s="25"/>
      <c r="D112" s="25"/>
      <c r="E112" s="7" t="s">
        <v>152</v>
      </c>
      <c r="F112" s="7" t="s">
        <v>1172</v>
      </c>
      <c r="G112" s="7">
        <v>3</v>
      </c>
      <c r="J112"/>
    </row>
    <row r="113" ht="27" customHeight="1" spans="1:10">
      <c r="A113" s="7" t="s">
        <v>966</v>
      </c>
      <c r="B113" s="7" t="s">
        <v>1132</v>
      </c>
      <c r="C113" s="16"/>
      <c r="D113" s="16"/>
      <c r="E113" s="7" t="s">
        <v>1173</v>
      </c>
      <c r="F113" s="7" t="s">
        <v>1174</v>
      </c>
      <c r="G113" s="7">
        <v>3</v>
      </c>
      <c r="J113"/>
    </row>
    <row r="114" ht="27" customHeight="1" spans="1:10">
      <c r="A114" s="7" t="s">
        <v>966</v>
      </c>
      <c r="B114" s="7" t="s">
        <v>1132</v>
      </c>
      <c r="C114" s="36" t="s">
        <v>9</v>
      </c>
      <c r="D114" s="36" t="s">
        <v>1175</v>
      </c>
      <c r="E114" s="9" t="s">
        <v>1176</v>
      </c>
      <c r="F114" s="9" t="s">
        <v>211</v>
      </c>
      <c r="G114" s="7">
        <v>2</v>
      </c>
      <c r="J114"/>
    </row>
    <row r="115" ht="27" customHeight="1" spans="1:10">
      <c r="A115" s="7" t="s">
        <v>966</v>
      </c>
      <c r="B115" s="7" t="s">
        <v>1132</v>
      </c>
      <c r="C115" s="16"/>
      <c r="D115" s="16"/>
      <c r="E115" s="9" t="s">
        <v>506</v>
      </c>
      <c r="F115" s="9" t="s">
        <v>1026</v>
      </c>
      <c r="G115" s="7">
        <v>2</v>
      </c>
      <c r="J115"/>
    </row>
    <row r="116" ht="27" customHeight="1" spans="1:10">
      <c r="A116" s="7" t="s">
        <v>966</v>
      </c>
      <c r="B116" s="7" t="s">
        <v>1132</v>
      </c>
      <c r="C116" s="104" t="s">
        <v>9</v>
      </c>
      <c r="D116" s="105" t="s">
        <v>1177</v>
      </c>
      <c r="E116" s="105" t="s">
        <v>1178</v>
      </c>
      <c r="F116" s="105" t="s">
        <v>1179</v>
      </c>
      <c r="G116" s="104">
        <v>2</v>
      </c>
      <c r="J116"/>
    </row>
    <row r="117" ht="27" customHeight="1" spans="1:10">
      <c r="A117" s="7" t="s">
        <v>966</v>
      </c>
      <c r="B117" s="7" t="s">
        <v>1132</v>
      </c>
      <c r="C117" s="104"/>
      <c r="D117" s="105"/>
      <c r="E117" s="105" t="s">
        <v>1180</v>
      </c>
      <c r="F117" s="105" t="s">
        <v>1149</v>
      </c>
      <c r="G117" s="104">
        <v>2</v>
      </c>
      <c r="J117"/>
    </row>
    <row r="118" ht="27" customHeight="1" spans="1:10">
      <c r="A118" s="7" t="s">
        <v>966</v>
      </c>
      <c r="B118" s="7" t="s">
        <v>1132</v>
      </c>
      <c r="C118" s="104" t="s">
        <v>9</v>
      </c>
      <c r="D118" s="104" t="s">
        <v>1181</v>
      </c>
      <c r="E118" s="104" t="s">
        <v>1182</v>
      </c>
      <c r="F118" s="106" t="s">
        <v>96</v>
      </c>
      <c r="G118" s="104">
        <v>2</v>
      </c>
      <c r="J118"/>
    </row>
    <row r="119" ht="27" customHeight="1" spans="1:10">
      <c r="A119" s="7" t="s">
        <v>966</v>
      </c>
      <c r="B119" s="7" t="s">
        <v>1132</v>
      </c>
      <c r="C119" s="104"/>
      <c r="D119" s="104"/>
      <c r="E119" s="104" t="s">
        <v>1183</v>
      </c>
      <c r="F119" s="106" t="s">
        <v>1041</v>
      </c>
      <c r="G119" s="104">
        <v>2</v>
      </c>
      <c r="J119"/>
    </row>
    <row r="120" ht="27" customHeight="1" spans="1:10">
      <c r="A120" s="7" t="s">
        <v>966</v>
      </c>
      <c r="B120" s="7" t="s">
        <v>1132</v>
      </c>
      <c r="C120" s="107" t="s">
        <v>9</v>
      </c>
      <c r="D120" s="104" t="s">
        <v>1184</v>
      </c>
      <c r="E120" s="104" t="s">
        <v>656</v>
      </c>
      <c r="F120" s="106" t="s">
        <v>328</v>
      </c>
      <c r="G120" s="104">
        <v>2</v>
      </c>
      <c r="J120"/>
    </row>
    <row r="121" ht="27" customHeight="1" spans="1:10">
      <c r="A121" s="7" t="s">
        <v>966</v>
      </c>
      <c r="B121" s="7" t="s">
        <v>1132</v>
      </c>
      <c r="C121" s="108"/>
      <c r="D121" s="104"/>
      <c r="E121" s="104" t="s">
        <v>1185</v>
      </c>
      <c r="F121" s="106" t="s">
        <v>976</v>
      </c>
      <c r="G121" s="104">
        <v>2</v>
      </c>
      <c r="J121"/>
    </row>
    <row r="122" ht="27" customHeight="1" spans="1:10">
      <c r="A122" s="7" t="s">
        <v>966</v>
      </c>
      <c r="B122" s="7" t="s">
        <v>1132</v>
      </c>
      <c r="C122" s="23" t="s">
        <v>9</v>
      </c>
      <c r="D122" s="9" t="s">
        <v>1186</v>
      </c>
      <c r="E122" s="9" t="s">
        <v>635</v>
      </c>
      <c r="F122" s="9" t="s">
        <v>1164</v>
      </c>
      <c r="G122" s="9">
        <v>2</v>
      </c>
      <c r="J122"/>
    </row>
    <row r="123" ht="27" customHeight="1" spans="1:10">
      <c r="A123" s="7" t="s">
        <v>966</v>
      </c>
      <c r="B123" s="7" t="s">
        <v>1132</v>
      </c>
      <c r="C123" s="24"/>
      <c r="D123" s="9"/>
      <c r="E123" s="9" t="s">
        <v>1187</v>
      </c>
      <c r="F123" s="9" t="s">
        <v>1026</v>
      </c>
      <c r="G123" s="9">
        <v>2</v>
      </c>
      <c r="J123"/>
    </row>
    <row r="124" ht="27" customHeight="1" spans="1:10">
      <c r="A124" s="109" t="s">
        <v>966</v>
      </c>
      <c r="B124" s="109" t="s">
        <v>1132</v>
      </c>
      <c r="C124" s="110" t="s">
        <v>9</v>
      </c>
      <c r="D124" s="110" t="s">
        <v>1188</v>
      </c>
      <c r="E124" s="109" t="s">
        <v>1189</v>
      </c>
      <c r="F124" s="109" t="s">
        <v>64</v>
      </c>
      <c r="G124" s="109">
        <v>2</v>
      </c>
      <c r="J124"/>
    </row>
    <row r="125" ht="27" customHeight="1" spans="1:10">
      <c r="A125" s="109" t="s">
        <v>966</v>
      </c>
      <c r="B125" s="109" t="s">
        <v>1132</v>
      </c>
      <c r="C125" s="111"/>
      <c r="D125" s="111"/>
      <c r="E125" s="109" t="s">
        <v>1190</v>
      </c>
      <c r="F125" s="109" t="s">
        <v>994</v>
      </c>
      <c r="G125" s="109">
        <v>2</v>
      </c>
      <c r="J125"/>
    </row>
    <row r="126" ht="27" customHeight="1" spans="1:10">
      <c r="A126" s="109" t="s">
        <v>966</v>
      </c>
      <c r="B126" s="109" t="s">
        <v>1132</v>
      </c>
      <c r="C126" s="110" t="s">
        <v>9</v>
      </c>
      <c r="D126" s="110" t="s">
        <v>1191</v>
      </c>
      <c r="E126" s="109" t="s">
        <v>1192</v>
      </c>
      <c r="F126" s="109" t="s">
        <v>1193</v>
      </c>
      <c r="G126" s="109">
        <v>2</v>
      </c>
      <c r="J126"/>
    </row>
    <row r="127" ht="27" customHeight="1" spans="1:10">
      <c r="A127" s="109" t="s">
        <v>966</v>
      </c>
      <c r="B127" s="109" t="s">
        <v>1132</v>
      </c>
      <c r="C127" s="111"/>
      <c r="D127" s="111"/>
      <c r="E127" s="109" t="s">
        <v>1194</v>
      </c>
      <c r="F127" s="109" t="s">
        <v>1195</v>
      </c>
      <c r="G127" s="109">
        <v>2</v>
      </c>
      <c r="J127"/>
    </row>
    <row r="128" ht="27" customHeight="1" spans="1:10">
      <c r="A128" s="109" t="s">
        <v>966</v>
      </c>
      <c r="B128" s="109" t="s">
        <v>1132</v>
      </c>
      <c r="C128" s="110" t="s">
        <v>9</v>
      </c>
      <c r="D128" s="110" t="s">
        <v>1196</v>
      </c>
      <c r="E128" s="109" t="s">
        <v>1197</v>
      </c>
      <c r="F128" s="109" t="s">
        <v>1198</v>
      </c>
      <c r="G128" s="109">
        <v>2</v>
      </c>
      <c r="J128"/>
    </row>
    <row r="129" ht="27" customHeight="1" spans="1:10">
      <c r="A129" s="109" t="s">
        <v>966</v>
      </c>
      <c r="B129" s="109" t="s">
        <v>1132</v>
      </c>
      <c r="C129" s="111"/>
      <c r="D129" s="111"/>
      <c r="E129" s="109" t="s">
        <v>28</v>
      </c>
      <c r="F129" s="109" t="s">
        <v>1199</v>
      </c>
      <c r="G129" s="109">
        <v>2</v>
      </c>
      <c r="J129"/>
    </row>
    <row r="130" ht="27" customHeight="1" spans="1:10">
      <c r="A130" s="109" t="s">
        <v>966</v>
      </c>
      <c r="B130" s="109" t="s">
        <v>1132</v>
      </c>
      <c r="C130" s="112" t="s">
        <v>9</v>
      </c>
      <c r="D130" s="9" t="s">
        <v>1200</v>
      </c>
      <c r="E130" s="9" t="s">
        <v>1201</v>
      </c>
      <c r="F130" s="9" t="s">
        <v>1202</v>
      </c>
      <c r="G130" s="109">
        <v>2</v>
      </c>
      <c r="J130"/>
    </row>
    <row r="131" ht="27" customHeight="1" spans="1:10">
      <c r="A131" s="109" t="s">
        <v>966</v>
      </c>
      <c r="B131" s="109" t="s">
        <v>1132</v>
      </c>
      <c r="C131" s="111"/>
      <c r="D131" s="9"/>
      <c r="E131" s="9" t="s">
        <v>317</v>
      </c>
      <c r="F131" s="9" t="s">
        <v>1203</v>
      </c>
      <c r="G131" s="109">
        <v>2</v>
      </c>
      <c r="J131"/>
    </row>
    <row r="132" ht="27" customHeight="1" spans="1:10">
      <c r="A132" s="109" t="s">
        <v>966</v>
      </c>
      <c r="B132" s="109" t="s">
        <v>1132</v>
      </c>
      <c r="C132" s="112" t="s">
        <v>9</v>
      </c>
      <c r="D132" s="9" t="s">
        <v>1204</v>
      </c>
      <c r="E132" s="9" t="s">
        <v>1205</v>
      </c>
      <c r="F132" s="9" t="s">
        <v>1072</v>
      </c>
      <c r="G132" s="109">
        <v>2</v>
      </c>
      <c r="J132"/>
    </row>
    <row r="133" ht="27" customHeight="1" spans="1:10">
      <c r="A133" s="109" t="s">
        <v>966</v>
      </c>
      <c r="B133" s="109" t="s">
        <v>1132</v>
      </c>
      <c r="C133" s="111"/>
      <c r="D133" s="9"/>
      <c r="E133" s="9" t="s">
        <v>811</v>
      </c>
      <c r="F133" s="9" t="s">
        <v>1206</v>
      </c>
      <c r="G133" s="109">
        <v>2</v>
      </c>
      <c r="J133"/>
    </row>
    <row r="134" ht="27" customHeight="1" spans="1:10">
      <c r="A134" s="109" t="s">
        <v>966</v>
      </c>
      <c r="B134" s="109" t="s">
        <v>1132</v>
      </c>
      <c r="C134" s="112" t="s">
        <v>9</v>
      </c>
      <c r="D134" s="53" t="s">
        <v>1207</v>
      </c>
      <c r="E134" s="84" t="s">
        <v>678</v>
      </c>
      <c r="F134" s="84" t="s">
        <v>952</v>
      </c>
      <c r="G134" s="109">
        <v>2</v>
      </c>
      <c r="J134"/>
    </row>
    <row r="135" ht="27" customHeight="1" spans="1:10">
      <c r="A135" s="109" t="s">
        <v>966</v>
      </c>
      <c r="B135" s="109" t="s">
        <v>1132</v>
      </c>
      <c r="C135" s="111"/>
      <c r="D135" s="17"/>
      <c r="E135" s="84" t="s">
        <v>1208</v>
      </c>
      <c r="F135" s="84" t="s">
        <v>1141</v>
      </c>
      <c r="G135" s="109">
        <v>2</v>
      </c>
      <c r="J135"/>
    </row>
    <row r="136" ht="27" customHeight="1" spans="1:10">
      <c r="A136" s="109" t="s">
        <v>966</v>
      </c>
      <c r="B136" s="109" t="s">
        <v>1132</v>
      </c>
      <c r="C136" s="45" t="s">
        <v>9</v>
      </c>
      <c r="D136" s="83" t="s">
        <v>1209</v>
      </c>
      <c r="E136" s="84" t="s">
        <v>656</v>
      </c>
      <c r="F136" s="84" t="s">
        <v>1146</v>
      </c>
      <c r="G136" s="109">
        <v>2</v>
      </c>
      <c r="J136"/>
    </row>
    <row r="137" ht="27" customHeight="1" spans="1:10">
      <c r="A137" s="109" t="s">
        <v>966</v>
      </c>
      <c r="B137" s="109" t="s">
        <v>1132</v>
      </c>
      <c r="D137" s="85"/>
      <c r="E137" s="84" t="s">
        <v>1210</v>
      </c>
      <c r="F137" s="84" t="s">
        <v>96</v>
      </c>
      <c r="G137" s="109">
        <v>2</v>
      </c>
      <c r="J137"/>
    </row>
    <row r="138" ht="27" customHeight="1" spans="1:10">
      <c r="A138" s="109" t="s">
        <v>966</v>
      </c>
      <c r="B138" s="109" t="s">
        <v>1132</v>
      </c>
      <c r="C138" s="45" t="s">
        <v>9</v>
      </c>
      <c r="D138" s="60" t="s">
        <v>509</v>
      </c>
      <c r="E138" s="84" t="s">
        <v>510</v>
      </c>
      <c r="F138" s="61" t="s">
        <v>1079</v>
      </c>
      <c r="G138" s="109">
        <v>2</v>
      </c>
      <c r="J138"/>
    </row>
    <row r="139" ht="27" customHeight="1" spans="1:10">
      <c r="A139" s="109" t="s">
        <v>966</v>
      </c>
      <c r="B139" s="109" t="s">
        <v>1132</v>
      </c>
      <c r="D139" s="62"/>
      <c r="E139" s="84" t="s">
        <v>1211</v>
      </c>
      <c r="F139" s="84" t="s">
        <v>1130</v>
      </c>
      <c r="G139" s="109">
        <v>2</v>
      </c>
      <c r="J139"/>
    </row>
    <row r="140" ht="27" customHeight="1" spans="1:10">
      <c r="A140" s="109" t="s">
        <v>966</v>
      </c>
      <c r="B140" s="109" t="s">
        <v>1132</v>
      </c>
      <c r="C140" s="83" t="s">
        <v>9</v>
      </c>
      <c r="D140" s="113" t="s">
        <v>1212</v>
      </c>
      <c r="E140" s="114" t="s">
        <v>560</v>
      </c>
      <c r="F140" s="61" t="s">
        <v>1213</v>
      </c>
      <c r="G140" s="96">
        <v>2</v>
      </c>
      <c r="J140"/>
    </row>
    <row r="141" ht="27" customHeight="1" spans="1:10">
      <c r="A141" s="109" t="s">
        <v>966</v>
      </c>
      <c r="B141" s="109" t="s">
        <v>1132</v>
      </c>
      <c r="C141" s="86"/>
      <c r="D141" s="115"/>
      <c r="E141" s="114" t="s">
        <v>1214</v>
      </c>
      <c r="F141" s="61" t="s">
        <v>1215</v>
      </c>
      <c r="G141" s="96">
        <v>2</v>
      </c>
      <c r="J141"/>
    </row>
    <row r="142" ht="27" customHeight="1" spans="1:10">
      <c r="A142" s="109" t="s">
        <v>966</v>
      </c>
      <c r="B142" s="109" t="s">
        <v>1132</v>
      </c>
      <c r="C142" s="83" t="s">
        <v>9</v>
      </c>
      <c r="D142" s="116" t="s">
        <v>1216</v>
      </c>
      <c r="E142" s="101" t="s">
        <v>1217</v>
      </c>
      <c r="F142" s="63" t="s">
        <v>976</v>
      </c>
      <c r="G142" s="96">
        <v>2</v>
      </c>
      <c r="J142"/>
    </row>
    <row r="143" ht="27" customHeight="1" spans="1:10">
      <c r="A143" s="109" t="s">
        <v>966</v>
      </c>
      <c r="B143" s="109" t="s">
        <v>1132</v>
      </c>
      <c r="C143" s="86"/>
      <c r="D143" s="117"/>
      <c r="E143" s="63" t="s">
        <v>1218</v>
      </c>
      <c r="F143" s="80" t="s">
        <v>1219</v>
      </c>
      <c r="G143" s="118">
        <v>2</v>
      </c>
      <c r="J143"/>
    </row>
    <row r="144" ht="27" customHeight="1" spans="1:10">
      <c r="A144" s="109" t="s">
        <v>966</v>
      </c>
      <c r="B144" s="109" t="s">
        <v>1132</v>
      </c>
      <c r="C144" s="83" t="s">
        <v>9</v>
      </c>
      <c r="D144" s="78" t="s">
        <v>1220</v>
      </c>
      <c r="E144" s="119" t="s">
        <v>1221</v>
      </c>
      <c r="F144" s="63" t="s">
        <v>493</v>
      </c>
      <c r="G144" s="96">
        <v>6</v>
      </c>
      <c r="J144"/>
    </row>
    <row r="145" ht="27" customHeight="1" spans="1:10">
      <c r="A145" s="109" t="s">
        <v>966</v>
      </c>
      <c r="B145" s="109" t="s">
        <v>1132</v>
      </c>
      <c r="C145" s="85"/>
      <c r="D145" s="120"/>
      <c r="E145" s="119" t="s">
        <v>1222</v>
      </c>
      <c r="F145" s="63" t="s">
        <v>1050</v>
      </c>
      <c r="G145" s="96">
        <v>6</v>
      </c>
      <c r="J145"/>
    </row>
    <row r="146" ht="27" customHeight="1" spans="1:10">
      <c r="A146" s="109" t="s">
        <v>966</v>
      </c>
      <c r="B146" s="109" t="s">
        <v>1132</v>
      </c>
      <c r="C146" s="85"/>
      <c r="D146" s="120"/>
      <c r="E146" s="119" t="s">
        <v>1223</v>
      </c>
      <c r="F146" s="63" t="s">
        <v>15</v>
      </c>
      <c r="G146" s="96">
        <v>6</v>
      </c>
      <c r="J146"/>
    </row>
    <row r="147" ht="27" customHeight="1" spans="1:10">
      <c r="A147" s="109" t="s">
        <v>966</v>
      </c>
      <c r="B147" s="109" t="s">
        <v>1132</v>
      </c>
      <c r="C147" s="85"/>
      <c r="D147" s="120"/>
      <c r="E147" s="119" t="s">
        <v>1224</v>
      </c>
      <c r="F147" s="63" t="s">
        <v>623</v>
      </c>
      <c r="G147" s="96">
        <v>6</v>
      </c>
      <c r="J147"/>
    </row>
    <row r="148" ht="27" customHeight="1" spans="1:10">
      <c r="A148" s="109" t="s">
        <v>966</v>
      </c>
      <c r="B148" s="109" t="s">
        <v>1132</v>
      </c>
      <c r="C148" s="85"/>
      <c r="D148" s="120"/>
      <c r="E148" s="119" t="s">
        <v>323</v>
      </c>
      <c r="F148" s="63" t="s">
        <v>54</v>
      </c>
      <c r="G148" s="96">
        <v>6</v>
      </c>
      <c r="J148"/>
    </row>
    <row r="149" ht="27" customHeight="1" spans="1:10">
      <c r="A149" s="109" t="s">
        <v>966</v>
      </c>
      <c r="B149" s="109" t="s">
        <v>1132</v>
      </c>
      <c r="C149" s="86"/>
      <c r="D149" s="80"/>
      <c r="E149" s="119" t="s">
        <v>860</v>
      </c>
      <c r="F149" s="63" t="s">
        <v>1041</v>
      </c>
      <c r="G149" s="96">
        <v>6</v>
      </c>
      <c r="J149"/>
    </row>
    <row r="150" ht="27" customHeight="1" spans="1:10">
      <c r="A150" s="109" t="s">
        <v>966</v>
      </c>
      <c r="B150" s="109" t="s">
        <v>1132</v>
      </c>
      <c r="C150" s="83" t="s">
        <v>9</v>
      </c>
      <c r="D150" s="116" t="s">
        <v>1225</v>
      </c>
      <c r="E150" s="121" t="s">
        <v>1226</v>
      </c>
      <c r="F150" s="63" t="s">
        <v>216</v>
      </c>
      <c r="G150" s="96">
        <v>4</v>
      </c>
      <c r="J150"/>
    </row>
    <row r="151" ht="27" customHeight="1" spans="1:10">
      <c r="A151" s="109" t="s">
        <v>966</v>
      </c>
      <c r="B151" s="109" t="s">
        <v>1132</v>
      </c>
      <c r="C151" s="85"/>
      <c r="D151" s="122"/>
      <c r="E151" s="121" t="s">
        <v>1226</v>
      </c>
      <c r="F151" s="63" t="s">
        <v>285</v>
      </c>
      <c r="G151" s="96">
        <v>4</v>
      </c>
      <c r="J151"/>
    </row>
    <row r="152" ht="27" customHeight="1" spans="1:10">
      <c r="A152" s="109" t="s">
        <v>966</v>
      </c>
      <c r="B152" s="109" t="s">
        <v>1132</v>
      </c>
      <c r="C152" s="85"/>
      <c r="D152" s="122"/>
      <c r="E152" s="121" t="s">
        <v>1227</v>
      </c>
      <c r="F152" s="63" t="s">
        <v>211</v>
      </c>
      <c r="G152" s="96">
        <v>4</v>
      </c>
      <c r="J152"/>
    </row>
    <row r="153" ht="27" customHeight="1" spans="1:10">
      <c r="A153" s="109" t="s">
        <v>966</v>
      </c>
      <c r="B153" s="109" t="s">
        <v>1132</v>
      </c>
      <c r="C153" s="86"/>
      <c r="D153" s="117"/>
      <c r="E153" s="121" t="s">
        <v>1228</v>
      </c>
      <c r="F153" s="119" t="s">
        <v>1229</v>
      </c>
      <c r="G153" s="19">
        <v>4</v>
      </c>
      <c r="J153"/>
    </row>
    <row r="154" ht="27" customHeight="1" spans="1:10">
      <c r="A154" s="109" t="s">
        <v>966</v>
      </c>
      <c r="B154" s="109" t="s">
        <v>1132</v>
      </c>
      <c r="C154" s="35" t="s">
        <v>9</v>
      </c>
      <c r="D154" s="60" t="s">
        <v>1230</v>
      </c>
      <c r="E154" s="61" t="s">
        <v>45</v>
      </c>
      <c r="F154" s="61" t="s">
        <v>1231</v>
      </c>
      <c r="G154" s="123">
        <v>2</v>
      </c>
      <c r="J154"/>
    </row>
    <row r="155" ht="27" customHeight="1" spans="1:10">
      <c r="A155" s="109" t="s">
        <v>966</v>
      </c>
      <c r="B155" s="109" t="s">
        <v>1132</v>
      </c>
      <c r="C155" s="34"/>
      <c r="D155" s="62"/>
      <c r="E155" s="63" t="s">
        <v>1232</v>
      </c>
      <c r="F155" s="63" t="s">
        <v>952</v>
      </c>
      <c r="G155" s="123">
        <v>2</v>
      </c>
      <c r="J155"/>
    </row>
    <row r="156" ht="27" customHeight="1" spans="1:10">
      <c r="A156" s="31" t="s">
        <v>31</v>
      </c>
      <c r="B156" s="31"/>
      <c r="C156" s="31"/>
      <c r="D156" s="31">
        <f>COUNTIF(C88:C155,"Y")</f>
        <v>28</v>
      </c>
      <c r="E156" s="31"/>
      <c r="F156" s="31"/>
      <c r="G156" s="31">
        <f>COUNT(G88:G155)</f>
        <v>68</v>
      </c>
      <c r="J156"/>
    </row>
    <row r="157" ht="27" customHeight="1" spans="1:10">
      <c r="A157" s="7" t="s">
        <v>966</v>
      </c>
      <c r="B157" s="30" t="s">
        <v>1233</v>
      </c>
      <c r="C157" s="124" t="s">
        <v>9</v>
      </c>
      <c r="D157" s="19" t="s">
        <v>1234</v>
      </c>
      <c r="E157" s="19" t="s">
        <v>1023</v>
      </c>
      <c r="F157" s="19" t="s">
        <v>1235</v>
      </c>
      <c r="G157" s="19">
        <v>2</v>
      </c>
      <c r="J157"/>
    </row>
    <row r="158" ht="27" customHeight="1" spans="1:10">
      <c r="A158" s="7" t="s">
        <v>966</v>
      </c>
      <c r="B158" s="30" t="s">
        <v>1233</v>
      </c>
      <c r="C158" s="125"/>
      <c r="D158" s="19"/>
      <c r="E158" s="19" t="s">
        <v>1236</v>
      </c>
      <c r="F158" s="19" t="s">
        <v>1000</v>
      </c>
      <c r="G158" s="19">
        <v>2</v>
      </c>
      <c r="J158"/>
    </row>
    <row r="159" ht="27" customHeight="1" spans="1:10">
      <c r="A159" s="126" t="s">
        <v>966</v>
      </c>
      <c r="B159" s="126" t="s">
        <v>1233</v>
      </c>
      <c r="C159" s="127" t="s">
        <v>9</v>
      </c>
      <c r="D159" s="128" t="s">
        <v>1237</v>
      </c>
      <c r="E159" s="129" t="s">
        <v>1238</v>
      </c>
      <c r="F159" s="129" t="s">
        <v>1085</v>
      </c>
      <c r="G159" s="130">
        <v>3</v>
      </c>
      <c r="J159"/>
    </row>
    <row r="160" ht="27" customHeight="1" spans="1:10">
      <c r="A160" s="127"/>
      <c r="B160" s="127"/>
      <c r="C160" s="127"/>
      <c r="D160" s="131"/>
      <c r="E160" s="132" t="s">
        <v>335</v>
      </c>
      <c r="F160" s="133" t="s">
        <v>1046</v>
      </c>
      <c r="G160" s="130">
        <v>3</v>
      </c>
      <c r="J160"/>
    </row>
    <row r="161" ht="27" customHeight="1" spans="1:10">
      <c r="A161" s="134"/>
      <c r="B161" s="134"/>
      <c r="C161" s="134"/>
      <c r="D161" s="135"/>
      <c r="E161" s="132" t="s">
        <v>1239</v>
      </c>
      <c r="F161" s="133" t="s">
        <v>1240</v>
      </c>
      <c r="G161" s="130">
        <v>3</v>
      </c>
      <c r="J161"/>
    </row>
    <row r="162" ht="27" customHeight="1" spans="1:10">
      <c r="A162" s="36" t="s">
        <v>966</v>
      </c>
      <c r="B162" s="33" t="s">
        <v>1233</v>
      </c>
      <c r="C162" s="23" t="s">
        <v>9</v>
      </c>
      <c r="D162" s="22" t="s">
        <v>1241</v>
      </c>
      <c r="E162" s="9" t="s">
        <v>1242</v>
      </c>
      <c r="F162" s="61" t="s">
        <v>1072</v>
      </c>
      <c r="G162" s="136">
        <v>2</v>
      </c>
      <c r="J162"/>
    </row>
    <row r="163" ht="27" customHeight="1" spans="1:10">
      <c r="A163" s="16"/>
      <c r="B163" s="34"/>
      <c r="C163" s="137"/>
      <c r="D163" s="24"/>
      <c r="E163" s="9" t="s">
        <v>1243</v>
      </c>
      <c r="F163" s="9" t="s">
        <v>1244</v>
      </c>
      <c r="G163" s="136">
        <v>2</v>
      </c>
      <c r="J163"/>
    </row>
    <row r="164" ht="27" customHeight="1" spans="1:10">
      <c r="A164" s="36" t="s">
        <v>966</v>
      </c>
      <c r="B164" s="33" t="s">
        <v>1233</v>
      </c>
      <c r="C164" s="23" t="s">
        <v>9</v>
      </c>
      <c r="D164" s="138" t="s">
        <v>1245</v>
      </c>
      <c r="E164" s="139" t="s">
        <v>1246</v>
      </c>
      <c r="F164" s="84" t="s">
        <v>49</v>
      </c>
      <c r="G164" s="30">
        <v>2</v>
      </c>
      <c r="J164"/>
    </row>
    <row r="165" ht="27" customHeight="1" spans="1:10">
      <c r="A165" s="16"/>
      <c r="B165" s="34"/>
      <c r="C165" s="137"/>
      <c r="D165" s="140"/>
      <c r="E165" s="139" t="s">
        <v>635</v>
      </c>
      <c r="F165" s="84" t="s">
        <v>854</v>
      </c>
      <c r="G165" s="30">
        <v>2</v>
      </c>
      <c r="J165"/>
    </row>
    <row r="166" ht="27" customHeight="1" spans="1:10">
      <c r="A166" s="7" t="s">
        <v>966</v>
      </c>
      <c r="B166" s="7" t="s">
        <v>1233</v>
      </c>
      <c r="C166" s="36" t="s">
        <v>9</v>
      </c>
      <c r="D166" s="36" t="s">
        <v>1247</v>
      </c>
      <c r="E166" s="7" t="s">
        <v>1248</v>
      </c>
      <c r="F166" s="7" t="s">
        <v>1249</v>
      </c>
      <c r="G166" s="7">
        <v>3</v>
      </c>
      <c r="J166"/>
    </row>
    <row r="167" ht="27" customHeight="1" spans="1:10">
      <c r="A167" s="7" t="s">
        <v>966</v>
      </c>
      <c r="B167" s="7" t="s">
        <v>1233</v>
      </c>
      <c r="C167" s="25"/>
      <c r="D167" s="25"/>
      <c r="E167" s="7" t="s">
        <v>1250</v>
      </c>
      <c r="F167" s="7" t="s">
        <v>971</v>
      </c>
      <c r="G167" s="7">
        <v>3</v>
      </c>
      <c r="J167"/>
    </row>
    <row r="168" ht="27" customHeight="1" spans="1:10">
      <c r="A168" s="7" t="s">
        <v>966</v>
      </c>
      <c r="B168" s="7" t="s">
        <v>1233</v>
      </c>
      <c r="C168" s="16"/>
      <c r="D168" s="16"/>
      <c r="E168" s="7" t="s">
        <v>1251</v>
      </c>
      <c r="F168" s="7" t="s">
        <v>1085</v>
      </c>
      <c r="G168" s="7">
        <v>3</v>
      </c>
      <c r="J168"/>
    </row>
    <row r="169" ht="27" customHeight="1" spans="1:10">
      <c r="A169" s="7" t="s">
        <v>966</v>
      </c>
      <c r="B169" s="7" t="s">
        <v>1233</v>
      </c>
      <c r="C169" s="35" t="s">
        <v>9</v>
      </c>
      <c r="D169" s="141" t="s">
        <v>1252</v>
      </c>
      <c r="E169" s="142" t="s">
        <v>1253</v>
      </c>
      <c r="F169" s="142" t="s">
        <v>1254</v>
      </c>
      <c r="G169" s="30">
        <v>2</v>
      </c>
      <c r="J169"/>
    </row>
    <row r="170" ht="27" customHeight="1" spans="1:10">
      <c r="A170" s="7" t="s">
        <v>966</v>
      </c>
      <c r="B170" s="7" t="s">
        <v>1233</v>
      </c>
      <c r="C170" s="34"/>
      <c r="D170" s="143"/>
      <c r="E170" s="142" t="s">
        <v>1255</v>
      </c>
      <c r="F170" s="142" t="s">
        <v>1256</v>
      </c>
      <c r="G170" s="30">
        <v>2</v>
      </c>
      <c r="J170"/>
    </row>
    <row r="171" ht="27" customHeight="1" spans="1:10">
      <c r="A171" s="7" t="s">
        <v>966</v>
      </c>
      <c r="B171" s="7" t="s">
        <v>1233</v>
      </c>
      <c r="C171" s="35" t="s">
        <v>9</v>
      </c>
      <c r="D171" s="78" t="s">
        <v>1257</v>
      </c>
      <c r="E171" s="63" t="s">
        <v>1258</v>
      </c>
      <c r="F171" s="63" t="s">
        <v>1259</v>
      </c>
      <c r="G171" s="30">
        <v>4</v>
      </c>
      <c r="J171"/>
    </row>
    <row r="172" ht="27" customHeight="1" spans="1:10">
      <c r="A172" s="7" t="s">
        <v>966</v>
      </c>
      <c r="B172" s="7" t="s">
        <v>1233</v>
      </c>
      <c r="C172" s="35"/>
      <c r="D172" s="120"/>
      <c r="E172" s="63" t="s">
        <v>1260</v>
      </c>
      <c r="F172" s="63" t="s">
        <v>1070</v>
      </c>
      <c r="G172" s="30">
        <v>4</v>
      </c>
      <c r="J172"/>
    </row>
    <row r="173" ht="27" customHeight="1" spans="1:10">
      <c r="A173" s="7" t="s">
        <v>966</v>
      </c>
      <c r="B173" s="7" t="s">
        <v>1233</v>
      </c>
      <c r="C173" s="35"/>
      <c r="D173" s="120"/>
      <c r="E173" s="63" t="s">
        <v>1261</v>
      </c>
      <c r="F173" s="63" t="s">
        <v>1262</v>
      </c>
      <c r="G173" s="30">
        <v>4</v>
      </c>
      <c r="J173"/>
    </row>
    <row r="174" ht="27" customHeight="1" spans="1:10">
      <c r="A174" s="7" t="s">
        <v>966</v>
      </c>
      <c r="B174" s="7" t="s">
        <v>1233</v>
      </c>
      <c r="C174" s="34"/>
      <c r="D174" s="80"/>
      <c r="E174" s="63" t="s">
        <v>1263</v>
      </c>
      <c r="F174" s="63" t="s">
        <v>1264</v>
      </c>
      <c r="G174" s="30">
        <v>4</v>
      </c>
      <c r="J174"/>
    </row>
    <row r="175" ht="27" customHeight="1" spans="1:10">
      <c r="A175" s="31" t="s">
        <v>31</v>
      </c>
      <c r="B175" s="31"/>
      <c r="C175" s="31"/>
      <c r="D175" s="31">
        <f>COUNTIF(C157:C174,"Y")</f>
        <v>7</v>
      </c>
      <c r="E175" s="31"/>
      <c r="F175" s="31"/>
      <c r="G175" s="31">
        <f>COUNT(G157:G174)</f>
        <v>18</v>
      </c>
      <c r="J175"/>
    </row>
    <row r="176" ht="27" customHeight="1" spans="1:10">
      <c r="A176" s="7" t="s">
        <v>966</v>
      </c>
      <c r="B176" s="30" t="s">
        <v>1265</v>
      </c>
      <c r="C176" s="33" t="s">
        <v>9</v>
      </c>
      <c r="D176" s="138" t="s">
        <v>1266</v>
      </c>
      <c r="E176" s="139" t="s">
        <v>1267</v>
      </c>
      <c r="F176" s="84" t="s">
        <v>1268</v>
      </c>
      <c r="G176" s="30">
        <v>2</v>
      </c>
      <c r="J176"/>
    </row>
    <row r="177" ht="27" customHeight="1" spans="1:10">
      <c r="A177" s="7" t="s">
        <v>966</v>
      </c>
      <c r="B177" s="30" t="s">
        <v>1265</v>
      </c>
      <c r="C177" s="34"/>
      <c r="D177" s="144"/>
      <c r="E177" s="144" t="s">
        <v>1055</v>
      </c>
      <c r="F177" s="84" t="s">
        <v>952</v>
      </c>
      <c r="G177" s="30">
        <v>2</v>
      </c>
      <c r="J177"/>
    </row>
    <row r="178" ht="27" customHeight="1" spans="1:10">
      <c r="A178" s="7" t="s">
        <v>966</v>
      </c>
      <c r="B178" s="30" t="s">
        <v>1265</v>
      </c>
      <c r="C178" s="145" t="s">
        <v>9</v>
      </c>
      <c r="D178" s="145" t="s">
        <v>1269</v>
      </c>
      <c r="E178" s="84" t="s">
        <v>1270</v>
      </c>
      <c r="F178" s="84" t="s">
        <v>1198</v>
      </c>
      <c r="G178" s="30">
        <v>5</v>
      </c>
      <c r="J178"/>
    </row>
    <row r="179" ht="27" customHeight="1" spans="1:10">
      <c r="A179" s="7" t="s">
        <v>966</v>
      </c>
      <c r="B179" s="30" t="s">
        <v>1265</v>
      </c>
      <c r="C179" s="145"/>
      <c r="D179" s="145"/>
      <c r="E179" s="84" t="s">
        <v>206</v>
      </c>
      <c r="F179" s="84" t="s">
        <v>1271</v>
      </c>
      <c r="G179" s="30">
        <v>5</v>
      </c>
      <c r="J179"/>
    </row>
    <row r="180" ht="27" customHeight="1" spans="1:10">
      <c r="A180" s="7" t="s">
        <v>966</v>
      </c>
      <c r="B180" s="30" t="s">
        <v>1265</v>
      </c>
      <c r="C180" s="145"/>
      <c r="D180" s="145"/>
      <c r="E180" s="84" t="s">
        <v>1272</v>
      </c>
      <c r="F180" s="84" t="s">
        <v>564</v>
      </c>
      <c r="G180" s="30">
        <v>5</v>
      </c>
      <c r="J180"/>
    </row>
    <row r="181" ht="27" customHeight="1" spans="1:10">
      <c r="A181" s="7" t="s">
        <v>966</v>
      </c>
      <c r="B181" s="30" t="s">
        <v>1265</v>
      </c>
      <c r="C181" s="145"/>
      <c r="D181" s="145"/>
      <c r="E181" s="19" t="s">
        <v>1273</v>
      </c>
      <c r="F181" s="19" t="s">
        <v>971</v>
      </c>
      <c r="G181" s="30">
        <v>5</v>
      </c>
      <c r="J181"/>
    </row>
    <row r="182" ht="27" customHeight="1" spans="1:10">
      <c r="A182" s="7" t="s">
        <v>966</v>
      </c>
      <c r="B182" s="30" t="s">
        <v>1265</v>
      </c>
      <c r="C182" s="146"/>
      <c r="D182" s="146"/>
      <c r="E182" s="19" t="s">
        <v>825</v>
      </c>
      <c r="F182" s="19" t="s">
        <v>1130</v>
      </c>
      <c r="G182" s="30">
        <v>5</v>
      </c>
      <c r="J182"/>
    </row>
    <row r="183" ht="27" customHeight="1" spans="1:10">
      <c r="A183" s="7" t="s">
        <v>966</v>
      </c>
      <c r="B183" s="7" t="s">
        <v>1265</v>
      </c>
      <c r="C183" s="36" t="s">
        <v>9</v>
      </c>
      <c r="D183" s="36" t="s">
        <v>1274</v>
      </c>
      <c r="E183" s="7" t="s">
        <v>1275</v>
      </c>
      <c r="F183" s="7" t="s">
        <v>1091</v>
      </c>
      <c r="G183" s="7">
        <v>2</v>
      </c>
      <c r="J183"/>
    </row>
    <row r="184" ht="27" customHeight="1" spans="1:10">
      <c r="A184" s="7" t="s">
        <v>966</v>
      </c>
      <c r="B184" s="7" t="s">
        <v>1265</v>
      </c>
      <c r="C184" s="16"/>
      <c r="D184" s="16"/>
      <c r="E184" s="7" t="s">
        <v>528</v>
      </c>
      <c r="F184" s="7" t="s">
        <v>1276</v>
      </c>
      <c r="G184" s="7">
        <v>2</v>
      </c>
      <c r="J184"/>
    </row>
    <row r="185" ht="27" customHeight="1" spans="1:10">
      <c r="A185" s="7" t="s">
        <v>966</v>
      </c>
      <c r="B185" s="7" t="s">
        <v>1265</v>
      </c>
      <c r="C185" s="36" t="s">
        <v>9</v>
      </c>
      <c r="D185" s="36" t="s">
        <v>1277</v>
      </c>
      <c r="E185" s="7" t="s">
        <v>1278</v>
      </c>
      <c r="F185" s="7" t="s">
        <v>1279</v>
      </c>
      <c r="G185" s="7">
        <v>2</v>
      </c>
      <c r="J185"/>
    </row>
    <row r="186" ht="27" customHeight="1" spans="1:10">
      <c r="A186" s="7" t="s">
        <v>966</v>
      </c>
      <c r="B186" s="7" t="s">
        <v>1265</v>
      </c>
      <c r="C186" s="16"/>
      <c r="D186" s="16"/>
      <c r="E186" s="7" t="s">
        <v>1280</v>
      </c>
      <c r="F186" s="7" t="s">
        <v>1281</v>
      </c>
      <c r="G186" s="7">
        <v>2</v>
      </c>
      <c r="J186"/>
    </row>
    <row r="187" ht="27" customHeight="1" spans="1:10">
      <c r="A187" s="7" t="s">
        <v>966</v>
      </c>
      <c r="B187" s="7" t="s">
        <v>1265</v>
      </c>
      <c r="C187" s="36" t="s">
        <v>9</v>
      </c>
      <c r="D187" s="36" t="s">
        <v>1282</v>
      </c>
      <c r="E187" s="7" t="s">
        <v>1283</v>
      </c>
      <c r="F187" s="7" t="s">
        <v>952</v>
      </c>
      <c r="G187" s="7">
        <v>2</v>
      </c>
      <c r="J187"/>
    </row>
    <row r="188" ht="27" customHeight="1" spans="1:10">
      <c r="A188" s="7" t="s">
        <v>966</v>
      </c>
      <c r="B188" s="7" t="s">
        <v>1265</v>
      </c>
      <c r="C188" s="16"/>
      <c r="D188" s="16"/>
      <c r="E188" s="7" t="s">
        <v>206</v>
      </c>
      <c r="F188" s="7" t="s">
        <v>1050</v>
      </c>
      <c r="G188" s="7">
        <v>2</v>
      </c>
      <c r="J188"/>
    </row>
    <row r="189" ht="27" customHeight="1" spans="1:10">
      <c r="A189" s="7" t="s">
        <v>966</v>
      </c>
      <c r="B189" s="7" t="s">
        <v>1265</v>
      </c>
      <c r="C189" s="36" t="s">
        <v>9</v>
      </c>
      <c r="D189" s="36" t="s">
        <v>1284</v>
      </c>
      <c r="E189" s="7" t="s">
        <v>1285</v>
      </c>
      <c r="F189" s="7" t="s">
        <v>1091</v>
      </c>
      <c r="G189" s="7">
        <v>3</v>
      </c>
      <c r="J189"/>
    </row>
    <row r="190" ht="27" customHeight="1" spans="1:10">
      <c r="A190" s="7" t="s">
        <v>966</v>
      </c>
      <c r="B190" s="7" t="s">
        <v>1265</v>
      </c>
      <c r="C190" s="25"/>
      <c r="D190" s="25"/>
      <c r="E190" s="7" t="s">
        <v>1286</v>
      </c>
      <c r="F190" s="7" t="s">
        <v>1271</v>
      </c>
      <c r="G190" s="7">
        <v>3</v>
      </c>
      <c r="J190"/>
    </row>
    <row r="191" ht="27" customHeight="1" spans="1:10">
      <c r="A191" s="7" t="s">
        <v>966</v>
      </c>
      <c r="B191" s="7" t="s">
        <v>1265</v>
      </c>
      <c r="C191" s="16"/>
      <c r="D191" s="16"/>
      <c r="E191" s="7" t="s">
        <v>1287</v>
      </c>
      <c r="F191" s="7" t="s">
        <v>1072</v>
      </c>
      <c r="G191" s="7">
        <v>3</v>
      </c>
      <c r="J191"/>
    </row>
    <row r="192" ht="27" customHeight="1" spans="1:10">
      <c r="A192" s="7" t="s">
        <v>966</v>
      </c>
      <c r="B192" s="7" t="s">
        <v>1265</v>
      </c>
      <c r="C192" s="36" t="s">
        <v>9</v>
      </c>
      <c r="D192" s="36" t="s">
        <v>1288</v>
      </c>
      <c r="E192" s="7" t="s">
        <v>1289</v>
      </c>
      <c r="F192" s="7" t="s">
        <v>493</v>
      </c>
      <c r="G192" s="7">
        <v>4</v>
      </c>
      <c r="J192"/>
    </row>
    <row r="193" ht="27" customHeight="1" spans="1:10">
      <c r="A193" s="7" t="s">
        <v>966</v>
      </c>
      <c r="B193" s="7" t="s">
        <v>1265</v>
      </c>
      <c r="C193" s="25"/>
      <c r="D193" s="25"/>
      <c r="E193" s="7" t="s">
        <v>1290</v>
      </c>
      <c r="F193" s="7" t="s">
        <v>1291</v>
      </c>
      <c r="G193" s="7">
        <v>4</v>
      </c>
      <c r="J193"/>
    </row>
    <row r="194" ht="27" customHeight="1" spans="1:10">
      <c r="A194" s="7" t="s">
        <v>966</v>
      </c>
      <c r="B194" s="7" t="s">
        <v>1265</v>
      </c>
      <c r="C194" s="25"/>
      <c r="D194" s="25"/>
      <c r="E194" s="7" t="s">
        <v>1292</v>
      </c>
      <c r="F194" s="7" t="s">
        <v>994</v>
      </c>
      <c r="G194" s="7">
        <v>4</v>
      </c>
      <c r="J194"/>
    </row>
    <row r="195" ht="27" customHeight="1" spans="1:10">
      <c r="A195" s="7" t="s">
        <v>966</v>
      </c>
      <c r="B195" s="7" t="s">
        <v>1265</v>
      </c>
      <c r="C195" s="16"/>
      <c r="D195" s="16"/>
      <c r="E195" s="7" t="s">
        <v>1293</v>
      </c>
      <c r="F195" s="7" t="s">
        <v>1294</v>
      </c>
      <c r="G195" s="7">
        <v>4</v>
      </c>
      <c r="J195"/>
    </row>
    <row r="196" ht="27" customHeight="1" spans="1:10">
      <c r="A196" s="7" t="s">
        <v>966</v>
      </c>
      <c r="B196" s="7" t="s">
        <v>1265</v>
      </c>
      <c r="C196" s="22" t="s">
        <v>9</v>
      </c>
      <c r="D196" s="22" t="s">
        <v>1295</v>
      </c>
      <c r="E196" s="9" t="s">
        <v>1296</v>
      </c>
      <c r="F196" s="9" t="s">
        <v>1297</v>
      </c>
      <c r="G196" s="9">
        <v>2</v>
      </c>
      <c r="J196"/>
    </row>
    <row r="197" ht="27" customHeight="1" spans="1:10">
      <c r="A197" s="7" t="s">
        <v>966</v>
      </c>
      <c r="B197" s="7" t="s">
        <v>1265</v>
      </c>
      <c r="C197" s="23"/>
      <c r="D197" s="23"/>
      <c r="E197" s="9" t="s">
        <v>1298</v>
      </c>
      <c r="F197" s="9" t="s">
        <v>1299</v>
      </c>
      <c r="G197" s="9">
        <v>2</v>
      </c>
      <c r="J197"/>
    </row>
    <row r="198" ht="27" customHeight="1" spans="1:10">
      <c r="A198" s="7" t="s">
        <v>966</v>
      </c>
      <c r="B198" s="7" t="s">
        <v>1265</v>
      </c>
      <c r="C198" s="19" t="s">
        <v>9</v>
      </c>
      <c r="D198" s="83" t="s">
        <v>1300</v>
      </c>
      <c r="E198" s="84" t="s">
        <v>1301</v>
      </c>
      <c r="F198" s="84" t="s">
        <v>1271</v>
      </c>
      <c r="G198" s="7">
        <v>4</v>
      </c>
      <c r="J198"/>
    </row>
    <row r="199" ht="27" customHeight="1" spans="1:10">
      <c r="A199" s="7" t="s">
        <v>966</v>
      </c>
      <c r="B199" s="7" t="s">
        <v>1265</v>
      </c>
      <c r="C199" s="19"/>
      <c r="D199" s="85"/>
      <c r="E199" s="84" t="s">
        <v>1302</v>
      </c>
      <c r="F199" s="84" t="s">
        <v>1050</v>
      </c>
      <c r="G199" s="7">
        <v>4</v>
      </c>
      <c r="J199"/>
    </row>
    <row r="200" ht="27" customHeight="1" spans="1:10">
      <c r="A200" s="7" t="s">
        <v>966</v>
      </c>
      <c r="B200" s="7" t="s">
        <v>1265</v>
      </c>
      <c r="C200" s="19"/>
      <c r="D200" s="85"/>
      <c r="E200" s="84" t="s">
        <v>1303</v>
      </c>
      <c r="F200" s="84" t="s">
        <v>1304</v>
      </c>
      <c r="G200" s="7">
        <v>4</v>
      </c>
      <c r="J200"/>
    </row>
    <row r="201" ht="27" customHeight="1" spans="1:10">
      <c r="A201" s="7" t="s">
        <v>966</v>
      </c>
      <c r="B201" s="7" t="s">
        <v>1265</v>
      </c>
      <c r="C201" s="19"/>
      <c r="D201" s="85"/>
      <c r="E201" s="84" t="s">
        <v>1305</v>
      </c>
      <c r="F201" s="84" t="s">
        <v>971</v>
      </c>
      <c r="G201" s="7">
        <v>4</v>
      </c>
      <c r="J201"/>
    </row>
    <row r="202" ht="27" customHeight="1" spans="1:10">
      <c r="A202" s="48" t="s">
        <v>966</v>
      </c>
      <c r="B202" s="19" t="s">
        <v>1265</v>
      </c>
      <c r="C202" s="53" t="s">
        <v>9</v>
      </c>
      <c r="D202" s="53" t="s">
        <v>1306</v>
      </c>
      <c r="E202" s="147" t="s">
        <v>1307</v>
      </c>
      <c r="F202" s="69" t="s">
        <v>1308</v>
      </c>
      <c r="G202" s="19">
        <v>3</v>
      </c>
      <c r="J202"/>
    </row>
    <row r="203" ht="27" customHeight="1" spans="1:10">
      <c r="A203" s="48" t="s">
        <v>966</v>
      </c>
      <c r="B203" s="19" t="s">
        <v>1265</v>
      </c>
      <c r="C203" s="55"/>
      <c r="D203" s="55"/>
      <c r="E203" s="147" t="s">
        <v>1309</v>
      </c>
      <c r="F203" s="69" t="s">
        <v>512</v>
      </c>
      <c r="G203" s="19">
        <v>3</v>
      </c>
      <c r="J203"/>
    </row>
    <row r="204" ht="27" customHeight="1" spans="1:10">
      <c r="A204" s="148" t="s">
        <v>966</v>
      </c>
      <c r="B204" s="84" t="s">
        <v>1265</v>
      </c>
      <c r="C204" s="17"/>
      <c r="D204" s="17"/>
      <c r="E204" s="84" t="s">
        <v>1310</v>
      </c>
      <c r="F204" s="84" t="s">
        <v>1050</v>
      </c>
      <c r="G204" s="19">
        <v>3</v>
      </c>
      <c r="J204"/>
    </row>
    <row r="205" ht="27" customHeight="1" spans="1:10">
      <c r="A205" s="148" t="s">
        <v>966</v>
      </c>
      <c r="B205" s="84" t="s">
        <v>1265</v>
      </c>
      <c r="C205" s="55" t="s">
        <v>9</v>
      </c>
      <c r="D205" s="149" t="s">
        <v>1311</v>
      </c>
      <c r="E205" s="84" t="s">
        <v>1312</v>
      </c>
      <c r="F205" s="65" t="s">
        <v>1271</v>
      </c>
      <c r="G205" s="19">
        <v>2</v>
      </c>
      <c r="J205"/>
    </row>
    <row r="206" ht="27" customHeight="1" spans="1:10">
      <c r="A206" s="148" t="s">
        <v>966</v>
      </c>
      <c r="B206" s="84" t="s">
        <v>1265</v>
      </c>
      <c r="C206" s="55"/>
      <c r="D206" s="150"/>
      <c r="E206" s="84" t="s">
        <v>1313</v>
      </c>
      <c r="F206" s="84" t="s">
        <v>1091</v>
      </c>
      <c r="G206" s="19">
        <v>2</v>
      </c>
      <c r="J206"/>
    </row>
    <row r="207" ht="27" customHeight="1" spans="1:10">
      <c r="A207" s="148" t="s">
        <v>966</v>
      </c>
      <c r="B207" s="84" t="s">
        <v>1265</v>
      </c>
      <c r="C207" s="83" t="s">
        <v>9</v>
      </c>
      <c r="D207" s="60" t="s">
        <v>1314</v>
      </c>
      <c r="E207" s="61" t="s">
        <v>283</v>
      </c>
      <c r="F207" s="61" t="s">
        <v>1026</v>
      </c>
      <c r="G207" s="96">
        <v>5</v>
      </c>
      <c r="J207"/>
    </row>
    <row r="208" ht="27" customHeight="1" spans="1:10">
      <c r="A208" s="148" t="s">
        <v>966</v>
      </c>
      <c r="B208" s="84" t="s">
        <v>1265</v>
      </c>
      <c r="C208" s="85"/>
      <c r="D208" s="76"/>
      <c r="E208" s="79" t="s">
        <v>1315</v>
      </c>
      <c r="F208" s="63" t="s">
        <v>1316</v>
      </c>
      <c r="G208" s="96">
        <v>5</v>
      </c>
      <c r="J208"/>
    </row>
    <row r="209" ht="27" customHeight="1" spans="1:10">
      <c r="A209" s="148" t="s">
        <v>966</v>
      </c>
      <c r="B209" s="84" t="s">
        <v>1265</v>
      </c>
      <c r="C209" s="85"/>
      <c r="D209" s="76"/>
      <c r="E209" s="79" t="s">
        <v>1317</v>
      </c>
      <c r="F209" s="63" t="s">
        <v>82</v>
      </c>
      <c r="G209" s="96">
        <v>5</v>
      </c>
      <c r="J209"/>
    </row>
    <row r="210" ht="27" customHeight="1" spans="1:10">
      <c r="A210" s="148" t="s">
        <v>966</v>
      </c>
      <c r="B210" s="84" t="s">
        <v>1265</v>
      </c>
      <c r="C210" s="85"/>
      <c r="D210" s="76"/>
      <c r="E210" s="79" t="s">
        <v>1318</v>
      </c>
      <c r="F210" s="63" t="s">
        <v>160</v>
      </c>
      <c r="G210" s="96">
        <v>5</v>
      </c>
      <c r="J210"/>
    </row>
    <row r="211" ht="27" customHeight="1" spans="1:10">
      <c r="A211" s="148" t="s">
        <v>966</v>
      </c>
      <c r="B211" s="84" t="s">
        <v>1265</v>
      </c>
      <c r="C211" s="85"/>
      <c r="D211" s="76"/>
      <c r="E211" s="151" t="s">
        <v>1319</v>
      </c>
      <c r="F211" s="63" t="s">
        <v>1259</v>
      </c>
      <c r="G211" s="96">
        <v>5</v>
      </c>
      <c r="J211"/>
    </row>
    <row r="212" ht="27" customHeight="1" spans="1:10">
      <c r="A212" s="148" t="s">
        <v>966</v>
      </c>
      <c r="B212" s="84" t="s">
        <v>1265</v>
      </c>
      <c r="C212" s="78" t="s">
        <v>9</v>
      </c>
      <c r="D212" s="152" t="s">
        <v>1320</v>
      </c>
      <c r="E212" s="79" t="s">
        <v>1321</v>
      </c>
      <c r="F212" s="61" t="s">
        <v>1322</v>
      </c>
      <c r="G212" s="96">
        <v>2</v>
      </c>
      <c r="J212"/>
    </row>
    <row r="213" ht="27" customHeight="1" spans="1:10">
      <c r="A213" s="148" t="s">
        <v>966</v>
      </c>
      <c r="B213" s="84" t="s">
        <v>1265</v>
      </c>
      <c r="C213" s="80"/>
      <c r="D213" s="153"/>
      <c r="E213" s="79" t="s">
        <v>1323</v>
      </c>
      <c r="F213" s="61" t="s">
        <v>1102</v>
      </c>
      <c r="G213" s="96">
        <v>2</v>
      </c>
      <c r="J213"/>
    </row>
    <row r="214" ht="27" customHeight="1" spans="1:10">
      <c r="A214" s="31" t="s">
        <v>31</v>
      </c>
      <c r="B214" s="31"/>
      <c r="C214" s="31"/>
      <c r="D214" s="31">
        <f>COUNTIF(C176:C213,"Y")</f>
        <v>13</v>
      </c>
      <c r="E214" s="31"/>
      <c r="F214" s="31"/>
      <c r="G214" s="31">
        <f>COUNT(G176:G213)</f>
        <v>38</v>
      </c>
      <c r="J214"/>
    </row>
    <row r="215" ht="27" customHeight="1" spans="1:10">
      <c r="A215" s="7" t="s">
        <v>966</v>
      </c>
      <c r="B215" s="30" t="s">
        <v>1324</v>
      </c>
      <c r="C215" s="22" t="s">
        <v>9</v>
      </c>
      <c r="D215" s="23" t="s">
        <v>1325</v>
      </c>
      <c r="E215" s="24" t="s">
        <v>1326</v>
      </c>
      <c r="F215" s="84" t="s">
        <v>971</v>
      </c>
      <c r="G215" s="30">
        <v>2</v>
      </c>
      <c r="J215"/>
    </row>
    <row r="216" ht="27" customHeight="1" spans="1:10">
      <c r="A216" s="7" t="s">
        <v>966</v>
      </c>
      <c r="B216" s="30" t="s">
        <v>1324</v>
      </c>
      <c r="C216" s="23"/>
      <c r="D216" s="23"/>
      <c r="E216" s="24" t="s">
        <v>1327</v>
      </c>
      <c r="F216" s="84" t="s">
        <v>1015</v>
      </c>
      <c r="G216" s="30">
        <v>2</v>
      </c>
      <c r="J216"/>
    </row>
    <row r="217" ht="27" customHeight="1" spans="1:10">
      <c r="A217" s="7" t="s">
        <v>966</v>
      </c>
      <c r="B217" s="30" t="s">
        <v>1324</v>
      </c>
      <c r="C217" s="22" t="s">
        <v>9</v>
      </c>
      <c r="D217" s="9" t="s">
        <v>1328</v>
      </c>
      <c r="E217" s="103" t="s">
        <v>1329</v>
      </c>
      <c r="F217" s="154" t="s">
        <v>1271</v>
      </c>
      <c r="G217" s="30">
        <v>3</v>
      </c>
      <c r="J217"/>
    </row>
    <row r="218" ht="27" customHeight="1" spans="1:10">
      <c r="A218" s="7" t="s">
        <v>966</v>
      </c>
      <c r="B218" s="30" t="s">
        <v>1324</v>
      </c>
      <c r="C218" s="23"/>
      <c r="D218" s="9"/>
      <c r="E218" s="103" t="s">
        <v>1330</v>
      </c>
      <c r="F218" s="154" t="s">
        <v>1050</v>
      </c>
      <c r="G218" s="30">
        <v>3</v>
      </c>
      <c r="J218"/>
    </row>
    <row r="219" ht="27" customHeight="1" spans="1:10">
      <c r="A219" s="7" t="s">
        <v>966</v>
      </c>
      <c r="B219" s="30" t="s">
        <v>1324</v>
      </c>
      <c r="C219" s="24"/>
      <c r="D219" s="9"/>
      <c r="E219" s="19" t="s">
        <v>1331</v>
      </c>
      <c r="F219" s="84" t="s">
        <v>994</v>
      </c>
      <c r="G219" s="30">
        <v>3</v>
      </c>
      <c r="J219"/>
    </row>
    <row r="220" ht="27" customHeight="1" spans="1:10">
      <c r="A220" s="7" t="s">
        <v>966</v>
      </c>
      <c r="B220" s="7" t="s">
        <v>1324</v>
      </c>
      <c r="C220" s="36" t="s">
        <v>9</v>
      </c>
      <c r="D220" s="36" t="s">
        <v>1332</v>
      </c>
      <c r="E220" s="7" t="s">
        <v>1333</v>
      </c>
      <c r="F220" s="7" t="s">
        <v>1015</v>
      </c>
      <c r="G220" s="7">
        <v>2</v>
      </c>
      <c r="J220"/>
    </row>
    <row r="221" ht="27" customHeight="1" spans="1:10">
      <c r="A221" s="7" t="s">
        <v>966</v>
      </c>
      <c r="B221" s="7" t="s">
        <v>1324</v>
      </c>
      <c r="C221" s="16"/>
      <c r="D221" s="16"/>
      <c r="E221" s="7" t="s">
        <v>63</v>
      </c>
      <c r="F221" s="7" t="s">
        <v>1334</v>
      </c>
      <c r="G221" s="7">
        <v>2</v>
      </c>
      <c r="J221"/>
    </row>
    <row r="222" ht="27" customHeight="1" spans="1:10">
      <c r="A222" s="7" t="s">
        <v>966</v>
      </c>
      <c r="B222" s="7" t="s">
        <v>1324</v>
      </c>
      <c r="C222" s="36" t="s">
        <v>9</v>
      </c>
      <c r="D222" s="36" t="s">
        <v>1335</v>
      </c>
      <c r="E222" s="7" t="s">
        <v>1336</v>
      </c>
      <c r="F222" s="7" t="s">
        <v>976</v>
      </c>
      <c r="G222" s="7">
        <v>2</v>
      </c>
      <c r="J222"/>
    </row>
    <row r="223" ht="27" customHeight="1" spans="1:10">
      <c r="A223" s="7" t="s">
        <v>966</v>
      </c>
      <c r="B223" s="7" t="s">
        <v>1324</v>
      </c>
      <c r="C223" s="16"/>
      <c r="D223" s="16"/>
      <c r="E223" s="7" t="s">
        <v>1337</v>
      </c>
      <c r="F223" s="7" t="s">
        <v>1338</v>
      </c>
      <c r="G223" s="7">
        <v>2</v>
      </c>
      <c r="J223"/>
    </row>
    <row r="224" ht="27" customHeight="1" spans="1:10">
      <c r="A224" s="7" t="s">
        <v>966</v>
      </c>
      <c r="B224" s="7" t="s">
        <v>1324</v>
      </c>
      <c r="C224" s="36" t="s">
        <v>9</v>
      </c>
      <c r="D224" s="60" t="s">
        <v>1339</v>
      </c>
      <c r="E224" s="61" t="s">
        <v>1340</v>
      </c>
      <c r="F224" s="61" t="s">
        <v>1276</v>
      </c>
      <c r="G224" s="7">
        <v>2</v>
      </c>
      <c r="J224"/>
    </row>
    <row r="225" ht="27" customHeight="1" spans="1:10">
      <c r="A225" s="7" t="s">
        <v>966</v>
      </c>
      <c r="B225" s="7" t="s">
        <v>1324</v>
      </c>
      <c r="C225" s="16"/>
      <c r="D225" s="62"/>
      <c r="E225" s="87" t="s">
        <v>1341</v>
      </c>
      <c r="F225" s="87" t="s">
        <v>970</v>
      </c>
      <c r="G225" s="7">
        <v>2</v>
      </c>
      <c r="J225"/>
    </row>
    <row r="226" ht="27" customHeight="1" spans="1:10">
      <c r="A226" s="31" t="s">
        <v>31</v>
      </c>
      <c r="B226" s="31"/>
      <c r="C226" s="31"/>
      <c r="D226" s="31">
        <f>COUNTIF(C215:C225,"Y")</f>
        <v>5</v>
      </c>
      <c r="E226" s="31"/>
      <c r="F226" s="31"/>
      <c r="G226" s="31">
        <f>COUNT(G215:G225)</f>
        <v>11</v>
      </c>
      <c r="J226"/>
    </row>
    <row r="227" ht="27" customHeight="1" spans="1:10">
      <c r="A227" s="7" t="s">
        <v>966</v>
      </c>
      <c r="B227" s="7" t="s">
        <v>1342</v>
      </c>
      <c r="C227" s="36" t="s">
        <v>9</v>
      </c>
      <c r="D227" s="36" t="s">
        <v>1343</v>
      </c>
      <c r="E227" s="7" t="s">
        <v>1344</v>
      </c>
      <c r="F227" s="7" t="s">
        <v>1256</v>
      </c>
      <c r="G227" s="7">
        <v>3</v>
      </c>
      <c r="J227"/>
    </row>
    <row r="228" ht="27" customHeight="1" spans="1:10">
      <c r="A228" s="7" t="s">
        <v>966</v>
      </c>
      <c r="B228" s="7" t="s">
        <v>1342</v>
      </c>
      <c r="C228" s="25"/>
      <c r="D228" s="25"/>
      <c r="E228" s="7" t="s">
        <v>1345</v>
      </c>
      <c r="F228" s="7" t="s">
        <v>1141</v>
      </c>
      <c r="G228" s="7">
        <v>3</v>
      </c>
      <c r="J228"/>
    </row>
    <row r="229" ht="27" customHeight="1" spans="1:10">
      <c r="A229" s="7" t="s">
        <v>966</v>
      </c>
      <c r="B229" s="7" t="s">
        <v>1342</v>
      </c>
      <c r="C229" s="16"/>
      <c r="D229" s="16"/>
      <c r="E229" s="7" t="s">
        <v>1346</v>
      </c>
      <c r="F229" s="7" t="s">
        <v>1347</v>
      </c>
      <c r="G229" s="7">
        <v>3</v>
      </c>
      <c r="J229"/>
    </row>
    <row r="230" ht="27" customHeight="1" spans="1:10">
      <c r="A230" s="7" t="s">
        <v>966</v>
      </c>
      <c r="B230" s="7" t="s">
        <v>1342</v>
      </c>
      <c r="C230" s="36" t="s">
        <v>9</v>
      </c>
      <c r="D230" s="36" t="s">
        <v>1348</v>
      </c>
      <c r="E230" s="7" t="s">
        <v>1349</v>
      </c>
      <c r="F230" s="7" t="s">
        <v>1350</v>
      </c>
      <c r="G230" s="7">
        <v>2</v>
      </c>
      <c r="J230"/>
    </row>
    <row r="231" ht="27" customHeight="1" spans="1:10">
      <c r="A231" s="7" t="s">
        <v>966</v>
      </c>
      <c r="B231" s="7" t="s">
        <v>1342</v>
      </c>
      <c r="C231" s="16"/>
      <c r="D231" s="16"/>
      <c r="E231" s="7" t="s">
        <v>1351</v>
      </c>
      <c r="F231" s="7" t="s">
        <v>1202</v>
      </c>
      <c r="G231" s="7">
        <v>2</v>
      </c>
      <c r="J231"/>
    </row>
    <row r="232" ht="27" customHeight="1" spans="1:10">
      <c r="A232" s="31" t="s">
        <v>31</v>
      </c>
      <c r="B232" s="31"/>
      <c r="C232" s="31"/>
      <c r="D232" s="31">
        <f>COUNTIF(C227:C231,"Y")</f>
        <v>2</v>
      </c>
      <c r="E232" s="31"/>
      <c r="F232" s="31"/>
      <c r="G232" s="31">
        <f>COUNT(G227:G231)</f>
        <v>5</v>
      </c>
      <c r="J232"/>
    </row>
    <row r="233" ht="27" customHeight="1" spans="1:10">
      <c r="A233" s="7" t="s">
        <v>966</v>
      </c>
      <c r="B233" s="30" t="s">
        <v>1352</v>
      </c>
      <c r="C233" s="53" t="s">
        <v>9</v>
      </c>
      <c r="D233" s="60" t="s">
        <v>1353</v>
      </c>
      <c r="E233" s="7" t="s">
        <v>1354</v>
      </c>
      <c r="F233" s="7" t="s">
        <v>986</v>
      </c>
      <c r="G233" s="7">
        <v>2</v>
      </c>
      <c r="J233"/>
    </row>
    <row r="234" ht="27" customHeight="1" spans="1:10">
      <c r="A234" s="7" t="s">
        <v>966</v>
      </c>
      <c r="B234" s="30" t="s">
        <v>1352</v>
      </c>
      <c r="C234" s="17"/>
      <c r="D234" s="62"/>
      <c r="E234" s="7" t="s">
        <v>1355</v>
      </c>
      <c r="F234" s="7" t="s">
        <v>1356</v>
      </c>
      <c r="G234" s="7">
        <v>2</v>
      </c>
      <c r="J234"/>
    </row>
    <row r="235" ht="27" customHeight="1" spans="1:7">
      <c r="A235" s="31" t="s">
        <v>31</v>
      </c>
      <c r="B235" s="31"/>
      <c r="C235" s="31"/>
      <c r="D235" s="31">
        <f>COUNTIF(C233,"Y")</f>
        <v>1</v>
      </c>
      <c r="E235" s="31"/>
      <c r="F235" s="31"/>
      <c r="G235" s="31">
        <f>COUNT(G233:G234)</f>
        <v>2</v>
      </c>
    </row>
    <row r="236" ht="27" customHeight="1" spans="1:7">
      <c r="A236" s="31" t="s">
        <v>186</v>
      </c>
      <c r="B236" s="31"/>
      <c r="C236" s="19"/>
      <c r="D236" s="31">
        <f>D18+D44+D61+D87+D156+D175+D214+D226+D232+D235</f>
        <v>83</v>
      </c>
      <c r="E236" s="31"/>
      <c r="F236" s="31"/>
      <c r="G236" s="31">
        <f>G19+G44+G61+G87+G156+G175+G214+G226+G232+G235</f>
        <v>223</v>
      </c>
    </row>
  </sheetData>
  <autoFilter xmlns:etc="http://www.wps.cn/officeDocument/2017/etCustomData" ref="A2:G236" etc:filterBottomFollowUsedRange="0">
    <extLst/>
  </autoFilter>
  <sortState ref="A2:R345">
    <sortCondition ref="B2" descending="1"/>
  </sortState>
  <mergeCells count="185">
    <mergeCell ref="A1:G1"/>
    <mergeCell ref="A3:A4"/>
    <mergeCell ref="A159:A161"/>
    <mergeCell ref="A162:A163"/>
    <mergeCell ref="A164:A165"/>
    <mergeCell ref="B3:B4"/>
    <mergeCell ref="B159:B161"/>
    <mergeCell ref="B162:B163"/>
    <mergeCell ref="B164:B165"/>
    <mergeCell ref="C3:C4"/>
    <mergeCell ref="C5:C6"/>
    <mergeCell ref="C7:C8"/>
    <mergeCell ref="C9:C10"/>
    <mergeCell ref="C11:C13"/>
    <mergeCell ref="C14:C18"/>
    <mergeCell ref="C20:C21"/>
    <mergeCell ref="C22:C24"/>
    <mergeCell ref="C25:C27"/>
    <mergeCell ref="C28:C29"/>
    <mergeCell ref="C30:C31"/>
    <mergeCell ref="C32:C33"/>
    <mergeCell ref="C34:C35"/>
    <mergeCell ref="C36:C37"/>
    <mergeCell ref="C38:C40"/>
    <mergeCell ref="C41:C42"/>
    <mergeCell ref="C45:C46"/>
    <mergeCell ref="C47:C50"/>
    <mergeCell ref="C51:C52"/>
    <mergeCell ref="C53:C56"/>
    <mergeCell ref="C57:C60"/>
    <mergeCell ref="C62:C63"/>
    <mergeCell ref="C64:C65"/>
    <mergeCell ref="C66:C68"/>
    <mergeCell ref="C69:C70"/>
    <mergeCell ref="C71:C73"/>
    <mergeCell ref="C74:C76"/>
    <mergeCell ref="C77:C78"/>
    <mergeCell ref="C79:C80"/>
    <mergeCell ref="C81:C82"/>
    <mergeCell ref="C83:C84"/>
    <mergeCell ref="C85:C86"/>
    <mergeCell ref="C88:C90"/>
    <mergeCell ref="C91:C92"/>
    <mergeCell ref="C93:C94"/>
    <mergeCell ref="C95:C99"/>
    <mergeCell ref="C100:C102"/>
    <mergeCell ref="C103:C104"/>
    <mergeCell ref="C105:C106"/>
    <mergeCell ref="C107:C108"/>
    <mergeCell ref="C109:C110"/>
    <mergeCell ref="C111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9"/>
    <mergeCell ref="C150:C153"/>
    <mergeCell ref="C154:C155"/>
    <mergeCell ref="C157:C158"/>
    <mergeCell ref="C159:C161"/>
    <mergeCell ref="C162:C163"/>
    <mergeCell ref="C164:C165"/>
    <mergeCell ref="C166:C168"/>
    <mergeCell ref="C169:C170"/>
    <mergeCell ref="C171:C174"/>
    <mergeCell ref="C176:C177"/>
    <mergeCell ref="C178:C182"/>
    <mergeCell ref="C183:C184"/>
    <mergeCell ref="C185:C186"/>
    <mergeCell ref="C187:C188"/>
    <mergeCell ref="C189:C191"/>
    <mergeCell ref="C192:C195"/>
    <mergeCell ref="C196:C197"/>
    <mergeCell ref="C198:C201"/>
    <mergeCell ref="C202:C204"/>
    <mergeCell ref="C205:C206"/>
    <mergeCell ref="C207:C211"/>
    <mergeCell ref="C212:C213"/>
    <mergeCell ref="C215:C216"/>
    <mergeCell ref="C217:C219"/>
    <mergeCell ref="C220:C221"/>
    <mergeCell ref="C222:C223"/>
    <mergeCell ref="C224:C225"/>
    <mergeCell ref="C227:C229"/>
    <mergeCell ref="C230:C231"/>
    <mergeCell ref="C233:C234"/>
    <mergeCell ref="D3:D4"/>
    <mergeCell ref="D5:D6"/>
    <mergeCell ref="D7:D8"/>
    <mergeCell ref="D9:D10"/>
    <mergeCell ref="D11:D13"/>
    <mergeCell ref="D14:D18"/>
    <mergeCell ref="D20:D21"/>
    <mergeCell ref="D22:D24"/>
    <mergeCell ref="D25:D27"/>
    <mergeCell ref="D28:D29"/>
    <mergeCell ref="D30:D31"/>
    <mergeCell ref="D32:D33"/>
    <mergeCell ref="D34:D35"/>
    <mergeCell ref="D36:D37"/>
    <mergeCell ref="D38:D40"/>
    <mergeCell ref="D41:D42"/>
    <mergeCell ref="D45:D46"/>
    <mergeCell ref="D47:D50"/>
    <mergeCell ref="D51:D52"/>
    <mergeCell ref="D53:D56"/>
    <mergeCell ref="D57:D60"/>
    <mergeCell ref="D62:D63"/>
    <mergeCell ref="D64:D65"/>
    <mergeCell ref="D66:D68"/>
    <mergeCell ref="D69:D70"/>
    <mergeCell ref="D71:D73"/>
    <mergeCell ref="D74:D76"/>
    <mergeCell ref="D77:D78"/>
    <mergeCell ref="D79:D80"/>
    <mergeCell ref="D81:D82"/>
    <mergeCell ref="D83:D84"/>
    <mergeCell ref="D85:D86"/>
    <mergeCell ref="D88:D90"/>
    <mergeCell ref="D91:D92"/>
    <mergeCell ref="D93:D94"/>
    <mergeCell ref="D95:D99"/>
    <mergeCell ref="D100:D102"/>
    <mergeCell ref="D103:D104"/>
    <mergeCell ref="D105:D106"/>
    <mergeCell ref="D107:D108"/>
    <mergeCell ref="D109:D110"/>
    <mergeCell ref="D111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9"/>
    <mergeCell ref="D150:D153"/>
    <mergeCell ref="D154:D155"/>
    <mergeCell ref="D157:D158"/>
    <mergeCell ref="D159:D161"/>
    <mergeCell ref="D162:D163"/>
    <mergeCell ref="D164:D165"/>
    <mergeCell ref="D166:D168"/>
    <mergeCell ref="D169:D170"/>
    <mergeCell ref="D171:D174"/>
    <mergeCell ref="D176:D177"/>
    <mergeCell ref="D178:D182"/>
    <mergeCell ref="D183:D184"/>
    <mergeCell ref="D185:D186"/>
    <mergeCell ref="D187:D188"/>
    <mergeCell ref="D189:D191"/>
    <mergeCell ref="D192:D195"/>
    <mergeCell ref="D196:D197"/>
    <mergeCell ref="D198:D201"/>
    <mergeCell ref="D202:D204"/>
    <mergeCell ref="D205:D206"/>
    <mergeCell ref="D207:D211"/>
    <mergeCell ref="D212:D213"/>
    <mergeCell ref="D215:D216"/>
    <mergeCell ref="D217:D219"/>
    <mergeCell ref="D220:D221"/>
    <mergeCell ref="D222:D223"/>
    <mergeCell ref="D224:D225"/>
    <mergeCell ref="D227:D229"/>
    <mergeCell ref="D230:D231"/>
    <mergeCell ref="D233:D234"/>
  </mergeCells>
  <conditionalFormatting sqref="F41">
    <cfRule type="expression" dxfId="0" priority="5">
      <formula>AND(SUMPRODUCT(IFERROR(1*(($F$41&amp;"x")=(F41&amp;"x")),0))&gt;1,NOT(ISBLANK(F41)))</formula>
    </cfRule>
  </conditionalFormatting>
  <conditionalFormatting sqref="F42">
    <cfRule type="expression" dxfId="0" priority="4">
      <formula>AND(SUMPRODUCT(IFERROR(1*(($F$42&amp;"x")=(F42&amp;"x")),0))&gt;1,NOT(ISBLANK(F42)))</formula>
    </cfRule>
  </conditionalFormatting>
  <conditionalFormatting sqref="F43">
    <cfRule type="expression" dxfId="0" priority="1">
      <formula>AND(SUMPRODUCT(IFERROR(1*(($F$43&amp;"x")=(F43&amp;"x")),0))&gt;1,NOT(ISBLANK(F43)))</formula>
    </cfRule>
  </conditionalFormatting>
  <conditionalFormatting sqref="F83">
    <cfRule type="expression" dxfId="0" priority="3">
      <formula>AND(SUMPRODUCT(IFERROR(1*(($F$83&amp;"x")=(F83&amp;"x")),0))&gt;1,NOT(ISBLANK(F83)))</formula>
    </cfRule>
  </conditionalFormatting>
  <conditionalFormatting sqref="F84">
    <cfRule type="expression" dxfId="0" priority="2">
      <formula>AND(SUMPRODUCT(IFERROR(1*(($F$84&amp;"x")=(F84&amp;"x")),0))&gt;1,NOT(ISBLANK(F84)))</formula>
    </cfRule>
  </conditionalFormatting>
  <conditionalFormatting sqref="F212:F213 C212">
    <cfRule type="expression" dxfId="0" priority="6">
      <formula>AND(SUMPRODUCT(IFERROR(1*(($F$212:$F$213&amp;"x")=(C212&amp;"x")),0))+SUMPRODUCT(IFERROR(1*(($C$212&amp;"x")=(C212&amp;"x")),0))&gt;1,NOT(ISBLANK(C212)))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K60"/>
  <sheetViews>
    <sheetView topLeftCell="A48" workbookViewId="0">
      <selection activeCell="F60" sqref="F60"/>
    </sheetView>
  </sheetViews>
  <sheetFormatPr defaultColWidth="9" defaultRowHeight="14.4"/>
  <cols>
    <col min="1" max="2" width="9" style="45"/>
    <col min="3" max="3" width="5.12962962962963" style="45" customWidth="1"/>
    <col min="4" max="5" width="9" style="45"/>
    <col min="6" max="6" width="21.5" style="45" customWidth="1"/>
    <col min="7" max="7" width="11.5555555555556" style="45" customWidth="1"/>
    <col min="8" max="16384" width="9" style="44"/>
  </cols>
  <sheetData>
    <row r="1" ht="39" customHeight="1" spans="1:7">
      <c r="A1" s="3" t="s">
        <v>1357</v>
      </c>
      <c r="B1" s="3"/>
      <c r="C1" s="3"/>
      <c r="D1" s="4"/>
      <c r="E1" s="3"/>
      <c r="F1" s="3"/>
      <c r="G1" s="3"/>
    </row>
    <row r="2" ht="24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1">
      <c r="A3" s="7" t="s">
        <v>1358</v>
      </c>
      <c r="B3" s="7" t="s">
        <v>1359</v>
      </c>
      <c r="C3" s="7" t="s">
        <v>9</v>
      </c>
      <c r="D3" s="7" t="s">
        <v>1360</v>
      </c>
      <c r="E3" s="7" t="s">
        <v>323</v>
      </c>
      <c r="F3" s="7" t="s">
        <v>524</v>
      </c>
      <c r="G3" s="7">
        <v>2</v>
      </c>
      <c r="J3"/>
      <c r="K3"/>
    </row>
    <row r="4" ht="27" customHeight="1" spans="1:10">
      <c r="A4" s="7" t="s">
        <v>1358</v>
      </c>
      <c r="B4" s="7" t="s">
        <v>1359</v>
      </c>
      <c r="C4" s="7"/>
      <c r="D4" s="7"/>
      <c r="E4" s="7" t="s">
        <v>1361</v>
      </c>
      <c r="F4" s="7" t="s">
        <v>276</v>
      </c>
      <c r="G4" s="7">
        <v>2</v>
      </c>
      <c r="J4"/>
    </row>
    <row r="5" ht="27" customHeight="1" spans="1:10">
      <c r="A5" s="7" t="s">
        <v>1358</v>
      </c>
      <c r="B5" s="46" t="s">
        <v>1359</v>
      </c>
      <c r="C5" s="47" t="s">
        <v>9</v>
      </c>
      <c r="D5" s="7" t="s">
        <v>1362</v>
      </c>
      <c r="E5" s="7" t="s">
        <v>460</v>
      </c>
      <c r="F5" s="7" t="s">
        <v>211</v>
      </c>
      <c r="G5" s="7">
        <v>2</v>
      </c>
      <c r="J5"/>
    </row>
    <row r="6" ht="27" customHeight="1" spans="1:10">
      <c r="A6" s="7" t="s">
        <v>1358</v>
      </c>
      <c r="B6" s="46" t="s">
        <v>1359</v>
      </c>
      <c r="C6" s="47"/>
      <c r="D6" s="7"/>
      <c r="E6" s="7" t="s">
        <v>1363</v>
      </c>
      <c r="F6" s="7" t="s">
        <v>1364</v>
      </c>
      <c r="G6" s="7">
        <v>2</v>
      </c>
      <c r="J6"/>
    </row>
    <row r="7" ht="27" customHeight="1" spans="1:10">
      <c r="A7" s="7" t="s">
        <v>1358</v>
      </c>
      <c r="B7" s="7" t="s">
        <v>1359</v>
      </c>
      <c r="C7" s="7" t="s">
        <v>9</v>
      </c>
      <c r="D7" s="7" t="s">
        <v>1365</v>
      </c>
      <c r="E7" s="7" t="s">
        <v>378</v>
      </c>
      <c r="F7" s="7" t="s">
        <v>219</v>
      </c>
      <c r="G7" s="7">
        <v>2</v>
      </c>
      <c r="J7"/>
    </row>
    <row r="8" ht="27" customHeight="1" spans="1:10">
      <c r="A8" s="7" t="s">
        <v>1358</v>
      </c>
      <c r="B8" s="7" t="s">
        <v>1359</v>
      </c>
      <c r="C8" s="7"/>
      <c r="D8" s="7"/>
      <c r="E8" s="48" t="s">
        <v>1366</v>
      </c>
      <c r="F8" s="48" t="s">
        <v>239</v>
      </c>
      <c r="G8" s="7">
        <v>2</v>
      </c>
      <c r="J8"/>
    </row>
    <row r="9" ht="27" customHeight="1" spans="1:10">
      <c r="A9" s="29" t="s">
        <v>31</v>
      </c>
      <c r="B9" s="29"/>
      <c r="C9" s="29"/>
      <c r="D9" s="29">
        <f>COUNTIF(C3:C8,"Y")</f>
        <v>3</v>
      </c>
      <c r="E9" s="29"/>
      <c r="F9" s="29"/>
      <c r="G9" s="29">
        <f>COUNT(G3:G8)</f>
        <v>6</v>
      </c>
      <c r="J9"/>
    </row>
    <row r="10" ht="27" customHeight="1" spans="1:10">
      <c r="A10" s="7" t="s">
        <v>1358</v>
      </c>
      <c r="B10" s="7" t="s">
        <v>1367</v>
      </c>
      <c r="C10" s="7" t="s">
        <v>9</v>
      </c>
      <c r="D10" s="7" t="s">
        <v>1368</v>
      </c>
      <c r="E10" s="7" t="s">
        <v>1369</v>
      </c>
      <c r="F10" s="7" t="s">
        <v>698</v>
      </c>
      <c r="G10" s="7">
        <v>2</v>
      </c>
      <c r="J10"/>
    </row>
    <row r="11" ht="27" customHeight="1" spans="1:10">
      <c r="A11" s="7" t="s">
        <v>1358</v>
      </c>
      <c r="B11" s="7" t="s">
        <v>1367</v>
      </c>
      <c r="C11" s="7"/>
      <c r="D11" s="7"/>
      <c r="E11" s="7" t="s">
        <v>1370</v>
      </c>
      <c r="F11" s="7" t="s">
        <v>854</v>
      </c>
      <c r="G11" s="7">
        <v>2</v>
      </c>
      <c r="J11"/>
    </row>
    <row r="12" ht="27" customHeight="1" spans="1:10">
      <c r="A12" s="7" t="s">
        <v>1358</v>
      </c>
      <c r="B12" s="7" t="s">
        <v>1367</v>
      </c>
      <c r="C12" s="7" t="s">
        <v>9</v>
      </c>
      <c r="D12" s="7" t="s">
        <v>1371</v>
      </c>
      <c r="E12" s="7" t="s">
        <v>1298</v>
      </c>
      <c r="F12" s="7" t="s">
        <v>657</v>
      </c>
      <c r="G12" s="7">
        <v>2</v>
      </c>
      <c r="J12"/>
    </row>
    <row r="13" ht="27" customHeight="1" spans="1:10">
      <c r="A13" s="7" t="s">
        <v>1358</v>
      </c>
      <c r="B13" s="7" t="s">
        <v>1367</v>
      </c>
      <c r="C13" s="7"/>
      <c r="D13" s="7"/>
      <c r="E13" s="7" t="s">
        <v>1086</v>
      </c>
      <c r="F13" s="7" t="s">
        <v>677</v>
      </c>
      <c r="G13" s="7">
        <v>2</v>
      </c>
      <c r="J13"/>
    </row>
    <row r="14" ht="27" customHeight="1" spans="1:10">
      <c r="A14" s="7" t="s">
        <v>1358</v>
      </c>
      <c r="B14" s="7" t="s">
        <v>1367</v>
      </c>
      <c r="C14" s="36" t="s">
        <v>9</v>
      </c>
      <c r="D14" s="12" t="s">
        <v>1372</v>
      </c>
      <c r="E14" s="48" t="s">
        <v>1373</v>
      </c>
      <c r="F14" s="9" t="s">
        <v>859</v>
      </c>
      <c r="G14" s="7">
        <v>4</v>
      </c>
      <c r="J14"/>
    </row>
    <row r="15" ht="27" customHeight="1" spans="1:10">
      <c r="A15" s="7" t="s">
        <v>1358</v>
      </c>
      <c r="B15" s="7" t="s">
        <v>1367</v>
      </c>
      <c r="C15" s="25"/>
      <c r="D15" s="12"/>
      <c r="E15" s="49" t="s">
        <v>1374</v>
      </c>
      <c r="F15" s="49" t="s">
        <v>1375</v>
      </c>
      <c r="G15" s="7">
        <v>4</v>
      </c>
      <c r="J15"/>
    </row>
    <row r="16" ht="27" customHeight="1" spans="1:10">
      <c r="A16" s="7" t="s">
        <v>1358</v>
      </c>
      <c r="B16" s="7" t="s">
        <v>1367</v>
      </c>
      <c r="C16" s="25"/>
      <c r="D16" s="12"/>
      <c r="E16" s="49" t="s">
        <v>1376</v>
      </c>
      <c r="F16" s="49" t="s">
        <v>1377</v>
      </c>
      <c r="G16" s="7">
        <v>4</v>
      </c>
      <c r="J16"/>
    </row>
    <row r="17" ht="27" customHeight="1" spans="1:10">
      <c r="A17" s="7" t="s">
        <v>1358</v>
      </c>
      <c r="B17" s="7" t="s">
        <v>1367</v>
      </c>
      <c r="C17" s="25"/>
      <c r="D17" s="12"/>
      <c r="E17" s="9" t="s">
        <v>1378</v>
      </c>
      <c r="F17" s="9" t="s">
        <v>814</v>
      </c>
      <c r="G17" s="7">
        <v>4</v>
      </c>
      <c r="J17"/>
    </row>
    <row r="18" ht="27" customHeight="1" spans="1:10">
      <c r="A18" s="7" t="s">
        <v>1358</v>
      </c>
      <c r="B18" s="7" t="s">
        <v>1367</v>
      </c>
      <c r="C18" s="36" t="s">
        <v>9</v>
      </c>
      <c r="D18" s="23" t="s">
        <v>1379</v>
      </c>
      <c r="E18" s="48" t="s">
        <v>678</v>
      </c>
      <c r="F18" s="9" t="s">
        <v>1380</v>
      </c>
      <c r="G18" s="7">
        <v>2</v>
      </c>
      <c r="J18"/>
    </row>
    <row r="19" ht="27" customHeight="1" spans="1:10">
      <c r="A19" s="7" t="s">
        <v>1358</v>
      </c>
      <c r="B19" s="7" t="s">
        <v>1367</v>
      </c>
      <c r="C19" s="16"/>
      <c r="D19" s="24"/>
      <c r="E19" s="48" t="s">
        <v>1381</v>
      </c>
      <c r="F19" s="49" t="s">
        <v>707</v>
      </c>
      <c r="G19" s="7">
        <v>2</v>
      </c>
      <c r="J19"/>
    </row>
    <row r="20" ht="27" customHeight="1" spans="1:10">
      <c r="A20" s="7" t="s">
        <v>1358</v>
      </c>
      <c r="B20" s="7" t="s">
        <v>1367</v>
      </c>
      <c r="C20" s="36" t="s">
        <v>9</v>
      </c>
      <c r="D20" s="23" t="s">
        <v>1382</v>
      </c>
      <c r="E20" s="48" t="s">
        <v>1383</v>
      </c>
      <c r="F20" s="9" t="s">
        <v>1384</v>
      </c>
      <c r="G20" s="7">
        <v>5</v>
      </c>
      <c r="J20"/>
    </row>
    <row r="21" ht="27" customHeight="1" spans="1:10">
      <c r="A21" s="7" t="s">
        <v>1358</v>
      </c>
      <c r="B21" s="7" t="s">
        <v>1367</v>
      </c>
      <c r="C21" s="25"/>
      <c r="D21" s="23"/>
      <c r="E21" s="48" t="s">
        <v>206</v>
      </c>
      <c r="F21" s="9" t="s">
        <v>693</v>
      </c>
      <c r="G21" s="7">
        <v>5</v>
      </c>
      <c r="J21"/>
    </row>
    <row r="22" ht="27" customHeight="1" spans="1:10">
      <c r="A22" s="7" t="s">
        <v>1358</v>
      </c>
      <c r="B22" s="7" t="s">
        <v>1367</v>
      </c>
      <c r="C22" s="25"/>
      <c r="D22" s="23"/>
      <c r="E22" s="48" t="s">
        <v>1385</v>
      </c>
      <c r="F22" s="49" t="s">
        <v>416</v>
      </c>
      <c r="G22" s="7">
        <v>5</v>
      </c>
      <c r="J22"/>
    </row>
    <row r="23" ht="27" customHeight="1" spans="1:10">
      <c r="A23" s="7" t="s">
        <v>1358</v>
      </c>
      <c r="B23" s="7" t="s">
        <v>1367</v>
      </c>
      <c r="C23" s="25"/>
      <c r="D23" s="23"/>
      <c r="E23" s="48" t="s">
        <v>1386</v>
      </c>
      <c r="F23" s="40" t="s">
        <v>15</v>
      </c>
      <c r="G23" s="7">
        <v>5</v>
      </c>
      <c r="J23"/>
    </row>
    <row r="24" ht="27" customHeight="1" spans="1:10">
      <c r="A24" s="7" t="s">
        <v>1358</v>
      </c>
      <c r="B24" s="7" t="s">
        <v>1367</v>
      </c>
      <c r="C24" s="16"/>
      <c r="D24" s="24"/>
      <c r="E24" s="9" t="s">
        <v>1387</v>
      </c>
      <c r="F24" s="9" t="s">
        <v>845</v>
      </c>
      <c r="G24" s="7">
        <v>5</v>
      </c>
      <c r="J24"/>
    </row>
    <row r="25" ht="27" customHeight="1" spans="1:10">
      <c r="A25" s="7" t="s">
        <v>1358</v>
      </c>
      <c r="B25" s="7" t="s">
        <v>1367</v>
      </c>
      <c r="C25" s="36" t="s">
        <v>9</v>
      </c>
      <c r="D25" s="23" t="s">
        <v>1388</v>
      </c>
      <c r="E25" s="48" t="s">
        <v>52</v>
      </c>
      <c r="F25" s="40" t="s">
        <v>1380</v>
      </c>
      <c r="G25" s="7">
        <v>3</v>
      </c>
      <c r="J25"/>
    </row>
    <row r="26" ht="27" customHeight="1" spans="1:10">
      <c r="A26" s="7" t="s">
        <v>1358</v>
      </c>
      <c r="B26" s="7" t="s">
        <v>1367</v>
      </c>
      <c r="C26" s="25"/>
      <c r="D26" s="23"/>
      <c r="E26" s="48" t="s">
        <v>1389</v>
      </c>
      <c r="F26" s="49" t="s">
        <v>667</v>
      </c>
      <c r="G26" s="7">
        <v>3</v>
      </c>
      <c r="J26"/>
    </row>
    <row r="27" ht="27" customHeight="1" spans="1:10">
      <c r="A27" s="7" t="s">
        <v>1358</v>
      </c>
      <c r="B27" s="7" t="s">
        <v>1367</v>
      </c>
      <c r="C27" s="16"/>
      <c r="D27" s="24"/>
      <c r="E27" s="48" t="s">
        <v>1390</v>
      </c>
      <c r="F27" s="49" t="s">
        <v>902</v>
      </c>
      <c r="G27" s="7">
        <v>3</v>
      </c>
      <c r="J27"/>
    </row>
    <row r="28" ht="27" customHeight="1" spans="1:10">
      <c r="A28" s="7" t="s">
        <v>1358</v>
      </c>
      <c r="B28" s="7" t="s">
        <v>1367</v>
      </c>
      <c r="C28" s="7" t="s">
        <v>9</v>
      </c>
      <c r="D28" s="22" t="s">
        <v>1391</v>
      </c>
      <c r="E28" s="50" t="s">
        <v>1392</v>
      </c>
      <c r="F28" s="12" t="s">
        <v>1393</v>
      </c>
      <c r="G28" s="7">
        <v>2</v>
      </c>
      <c r="J28"/>
    </row>
    <row r="29" ht="27" customHeight="1" spans="1:10">
      <c r="A29" s="7" t="s">
        <v>1358</v>
      </c>
      <c r="B29" s="7" t="s">
        <v>1367</v>
      </c>
      <c r="C29" s="7"/>
      <c r="D29" s="24"/>
      <c r="E29" s="8" t="s">
        <v>1394</v>
      </c>
      <c r="F29" s="12" t="s">
        <v>677</v>
      </c>
      <c r="G29" s="7">
        <v>2</v>
      </c>
      <c r="J29"/>
    </row>
    <row r="30" ht="27" customHeight="1" spans="1:10">
      <c r="A30" s="7" t="s">
        <v>1358</v>
      </c>
      <c r="B30" s="22" t="s">
        <v>1367</v>
      </c>
      <c r="C30" s="7" t="s">
        <v>9</v>
      </c>
      <c r="D30" s="22" t="s">
        <v>1395</v>
      </c>
      <c r="E30" s="9" t="s">
        <v>674</v>
      </c>
      <c r="F30" s="9" t="s">
        <v>1396</v>
      </c>
      <c r="G30" s="7">
        <v>2</v>
      </c>
      <c r="J30"/>
    </row>
    <row r="31" ht="27" customHeight="1" spans="1:10">
      <c r="A31" s="7" t="s">
        <v>1358</v>
      </c>
      <c r="B31" s="24"/>
      <c r="C31" s="7"/>
      <c r="D31" s="24"/>
      <c r="E31" s="9" t="s">
        <v>922</v>
      </c>
      <c r="F31" s="9" t="s">
        <v>665</v>
      </c>
      <c r="G31" s="7">
        <v>2</v>
      </c>
      <c r="J31"/>
    </row>
    <row r="32" ht="27" customHeight="1" spans="1:10">
      <c r="A32" s="7" t="s">
        <v>1358</v>
      </c>
      <c r="B32" s="22" t="s">
        <v>1367</v>
      </c>
      <c r="C32" s="7" t="s">
        <v>9</v>
      </c>
      <c r="D32" s="22" t="s">
        <v>1397</v>
      </c>
      <c r="E32" s="9" t="s">
        <v>1398</v>
      </c>
      <c r="F32" s="9" t="s">
        <v>650</v>
      </c>
      <c r="G32" s="7">
        <v>2</v>
      </c>
      <c r="J32"/>
    </row>
    <row r="33" ht="27" customHeight="1" spans="1:10">
      <c r="A33" s="7" t="s">
        <v>1358</v>
      </c>
      <c r="B33" s="23"/>
      <c r="C33" s="7"/>
      <c r="D33" s="23"/>
      <c r="E33" s="9" t="s">
        <v>291</v>
      </c>
      <c r="F33" s="9" t="s">
        <v>1399</v>
      </c>
      <c r="G33" s="7">
        <v>2</v>
      </c>
      <c r="J33"/>
    </row>
    <row r="34" ht="27" customHeight="1" spans="1:10">
      <c r="A34" s="29" t="s">
        <v>31</v>
      </c>
      <c r="B34" s="29"/>
      <c r="C34" s="29"/>
      <c r="D34" s="29">
        <f>COUNTIF(C10:C33,"Y")</f>
        <v>9</v>
      </c>
      <c r="E34" s="29"/>
      <c r="F34" s="29"/>
      <c r="G34" s="29">
        <f>COUNT(G10:G33)</f>
        <v>24</v>
      </c>
      <c r="J34"/>
    </row>
    <row r="35" ht="27" customHeight="1" spans="1:10">
      <c r="A35" s="36" t="s">
        <v>1358</v>
      </c>
      <c r="B35" s="36" t="s">
        <v>1400</v>
      </c>
      <c r="C35" s="45" t="s">
        <v>9</v>
      </c>
      <c r="D35" s="51" t="s">
        <v>1401</v>
      </c>
      <c r="E35" s="18" t="s">
        <v>1251</v>
      </c>
      <c r="F35" s="18" t="s">
        <v>1380</v>
      </c>
      <c r="G35" s="7">
        <v>4</v>
      </c>
      <c r="J35"/>
    </row>
    <row r="36" ht="27" customHeight="1" spans="1:10">
      <c r="A36" s="25"/>
      <c r="B36" s="25"/>
      <c r="C36" s="45"/>
      <c r="D36" s="52"/>
      <c r="E36" s="18" t="s">
        <v>1402</v>
      </c>
      <c r="F36" s="18" t="s">
        <v>269</v>
      </c>
      <c r="G36" s="7">
        <v>4</v>
      </c>
      <c r="J36"/>
    </row>
    <row r="37" ht="27" customHeight="1" spans="1:10">
      <c r="A37" s="25"/>
      <c r="B37" s="25"/>
      <c r="C37" s="45"/>
      <c r="D37" s="52"/>
      <c r="E37" s="18" t="s">
        <v>1403</v>
      </c>
      <c r="F37" s="18" t="s">
        <v>878</v>
      </c>
      <c r="G37" s="7">
        <v>4</v>
      </c>
      <c r="J37"/>
    </row>
    <row r="38" ht="27" customHeight="1" spans="1:10">
      <c r="A38" s="16"/>
      <c r="B38" s="16"/>
      <c r="C38" s="45"/>
      <c r="D38" s="13"/>
      <c r="E38" s="18" t="s">
        <v>1404</v>
      </c>
      <c r="F38" s="18" t="s">
        <v>1405</v>
      </c>
      <c r="G38" s="7">
        <v>4</v>
      </c>
      <c r="J38"/>
    </row>
    <row r="39" ht="27" customHeight="1" spans="1:10">
      <c r="A39" s="25" t="s">
        <v>1358</v>
      </c>
      <c r="B39" s="25" t="s">
        <v>1400</v>
      </c>
      <c r="C39" s="53" t="s">
        <v>9</v>
      </c>
      <c r="D39" s="54" t="s">
        <v>1406</v>
      </c>
      <c r="E39" s="50" t="s">
        <v>919</v>
      </c>
      <c r="F39" s="50" t="s">
        <v>1407</v>
      </c>
      <c r="G39" s="7">
        <v>3</v>
      </c>
      <c r="J39"/>
    </row>
    <row r="40" ht="27" customHeight="1" spans="1:10">
      <c r="A40" s="25"/>
      <c r="B40" s="25"/>
      <c r="C40" s="55"/>
      <c r="D40" s="56"/>
      <c r="E40" s="50" t="s">
        <v>1408</v>
      </c>
      <c r="F40" s="50" t="s">
        <v>447</v>
      </c>
      <c r="G40" s="7">
        <v>3</v>
      </c>
      <c r="J40"/>
    </row>
    <row r="41" ht="27" customHeight="1" spans="1:10">
      <c r="A41" s="16"/>
      <c r="B41" s="16"/>
      <c r="C41" s="17"/>
      <c r="D41" s="57"/>
      <c r="E41" s="50" t="s">
        <v>1251</v>
      </c>
      <c r="F41" s="50" t="s">
        <v>693</v>
      </c>
      <c r="G41" s="7">
        <v>3</v>
      </c>
      <c r="J41"/>
    </row>
    <row r="42" ht="27" customHeight="1" spans="1:10">
      <c r="A42" s="25" t="s">
        <v>1358</v>
      </c>
      <c r="B42" s="25" t="s">
        <v>1400</v>
      </c>
      <c r="C42" s="53" t="s">
        <v>9</v>
      </c>
      <c r="D42" s="54" t="s">
        <v>1409</v>
      </c>
      <c r="E42" s="48" t="s">
        <v>1410</v>
      </c>
      <c r="F42" s="48" t="s">
        <v>1411</v>
      </c>
      <c r="G42" s="7">
        <v>3</v>
      </c>
      <c r="J42"/>
    </row>
    <row r="43" ht="27" customHeight="1" spans="1:10">
      <c r="A43" s="25"/>
      <c r="B43" s="25"/>
      <c r="C43" s="55"/>
      <c r="D43" s="56"/>
      <c r="E43" s="48" t="s">
        <v>1412</v>
      </c>
      <c r="F43" s="48" t="s">
        <v>900</v>
      </c>
      <c r="G43" s="7">
        <v>3</v>
      </c>
      <c r="J43"/>
    </row>
    <row r="44" ht="27" customHeight="1" spans="1:10">
      <c r="A44" s="16"/>
      <c r="B44" s="16"/>
      <c r="C44" s="17"/>
      <c r="D44" s="57"/>
      <c r="E44" s="48" t="s">
        <v>52</v>
      </c>
      <c r="F44" s="48" t="s">
        <v>551</v>
      </c>
      <c r="G44" s="7">
        <v>3</v>
      </c>
      <c r="J44"/>
    </row>
    <row r="45" ht="27" customHeight="1" spans="1:10">
      <c r="A45" s="25" t="s">
        <v>1358</v>
      </c>
      <c r="B45" s="25" t="s">
        <v>1400</v>
      </c>
      <c r="C45" s="53" t="s">
        <v>9</v>
      </c>
      <c r="D45" s="54" t="s">
        <v>1413</v>
      </c>
      <c r="E45" s="48" t="s">
        <v>1049</v>
      </c>
      <c r="F45" s="48" t="s">
        <v>822</v>
      </c>
      <c r="G45" s="7">
        <v>3</v>
      </c>
      <c r="J45"/>
    </row>
    <row r="46" ht="27" customHeight="1" spans="1:10">
      <c r="A46" s="25"/>
      <c r="B46" s="25"/>
      <c r="C46" s="55"/>
      <c r="D46" s="56"/>
      <c r="E46" s="48" t="s">
        <v>63</v>
      </c>
      <c r="F46" s="48" t="s">
        <v>857</v>
      </c>
      <c r="G46" s="7">
        <v>3</v>
      </c>
      <c r="J46"/>
    </row>
    <row r="47" ht="27" customHeight="1" spans="1:10">
      <c r="A47" s="16"/>
      <c r="B47" s="16"/>
      <c r="C47" s="17"/>
      <c r="D47" s="57"/>
      <c r="E47" s="9" t="s">
        <v>1414</v>
      </c>
      <c r="F47" s="9" t="s">
        <v>351</v>
      </c>
      <c r="G47" s="7">
        <v>3</v>
      </c>
      <c r="J47"/>
    </row>
    <row r="48" ht="27" customHeight="1" spans="1:10">
      <c r="A48" s="29" t="s">
        <v>31</v>
      </c>
      <c r="B48" s="29"/>
      <c r="C48" s="29"/>
      <c r="D48" s="29">
        <f>COUNTIF(C35:C47,"Y")</f>
        <v>4</v>
      </c>
      <c r="E48" s="29"/>
      <c r="F48" s="29"/>
      <c r="G48" s="29">
        <f>COUNT(G35:G47)</f>
        <v>13</v>
      </c>
      <c r="J48"/>
    </row>
    <row r="49" ht="27" customHeight="1" spans="1:10">
      <c r="A49" s="29"/>
      <c r="B49" s="29"/>
      <c r="C49" s="29"/>
      <c r="D49" s="29"/>
      <c r="E49" s="29"/>
      <c r="F49" s="29"/>
      <c r="G49" s="29"/>
      <c r="J49"/>
    </row>
    <row r="50" ht="27" customHeight="1" spans="1:10">
      <c r="A50" s="7" t="s">
        <v>1358</v>
      </c>
      <c r="B50" s="7" t="s">
        <v>1415</v>
      </c>
      <c r="C50" s="7" t="s">
        <v>9</v>
      </c>
      <c r="D50" s="7" t="s">
        <v>1416</v>
      </c>
      <c r="E50" s="7" t="s">
        <v>1150</v>
      </c>
      <c r="F50" s="7" t="s">
        <v>857</v>
      </c>
      <c r="G50" s="7">
        <v>2</v>
      </c>
      <c r="J50"/>
    </row>
    <row r="51" ht="27" customHeight="1" spans="1:10">
      <c r="A51" s="7" t="s">
        <v>1358</v>
      </c>
      <c r="B51" s="7" t="s">
        <v>1415</v>
      </c>
      <c r="C51" s="7"/>
      <c r="D51" s="7"/>
      <c r="E51" s="7" t="s">
        <v>1417</v>
      </c>
      <c r="F51" s="7" t="s">
        <v>693</v>
      </c>
      <c r="G51" s="7">
        <v>2</v>
      </c>
      <c r="J51"/>
    </row>
    <row r="52" ht="27" customHeight="1" spans="1:10">
      <c r="A52" s="7" t="s">
        <v>1358</v>
      </c>
      <c r="B52" s="7" t="s">
        <v>1415</v>
      </c>
      <c r="C52" s="33" t="s">
        <v>9</v>
      </c>
      <c r="D52" s="54" t="s">
        <v>1418</v>
      </c>
      <c r="E52" s="58" t="s">
        <v>1419</v>
      </c>
      <c r="F52" s="48" t="s">
        <v>667</v>
      </c>
      <c r="G52" s="30">
        <v>4</v>
      </c>
      <c r="J52"/>
    </row>
    <row r="53" ht="27" customHeight="1" spans="1:10">
      <c r="A53" s="7" t="s">
        <v>1358</v>
      </c>
      <c r="B53" s="7" t="s">
        <v>1415</v>
      </c>
      <c r="C53" s="35"/>
      <c r="D53" s="56"/>
      <c r="E53" s="58" t="s">
        <v>1420</v>
      </c>
      <c r="F53" s="48" t="s">
        <v>49</v>
      </c>
      <c r="G53" s="30">
        <v>4</v>
      </c>
      <c r="J53"/>
    </row>
    <row r="54" ht="27" customHeight="1" spans="1:10">
      <c r="A54" s="7" t="s">
        <v>1358</v>
      </c>
      <c r="B54" s="7" t="s">
        <v>1415</v>
      </c>
      <c r="C54" s="35"/>
      <c r="D54" s="56"/>
      <c r="E54" s="58" t="s">
        <v>1421</v>
      </c>
      <c r="F54" s="12" t="s">
        <v>1085</v>
      </c>
      <c r="G54" s="30">
        <v>4</v>
      </c>
      <c r="J54"/>
    </row>
    <row r="55" ht="27" customHeight="1" spans="1:10">
      <c r="A55" s="7" t="s">
        <v>1358</v>
      </c>
      <c r="B55" s="7" t="s">
        <v>1415</v>
      </c>
      <c r="C55" s="34"/>
      <c r="D55" s="57"/>
      <c r="E55" s="58" t="s">
        <v>696</v>
      </c>
      <c r="F55" s="48" t="s">
        <v>1422</v>
      </c>
      <c r="G55" s="30">
        <v>4</v>
      </c>
      <c r="J55"/>
    </row>
    <row r="56" ht="27" customHeight="1" spans="1:10">
      <c r="A56" s="31" t="s">
        <v>31</v>
      </c>
      <c r="B56" s="31"/>
      <c r="C56" s="31"/>
      <c r="D56" s="31">
        <f>COUNTIF(C50:C55,"Y")</f>
        <v>2</v>
      </c>
      <c r="E56" s="31"/>
      <c r="F56" s="31"/>
      <c r="G56" s="31">
        <f>COUNT(G50:G55)</f>
        <v>6</v>
      </c>
      <c r="J56"/>
    </row>
    <row r="57" ht="27" customHeight="1" spans="1:10">
      <c r="A57" s="7" t="s">
        <v>1358</v>
      </c>
      <c r="B57" s="33" t="s">
        <v>1423</v>
      </c>
      <c r="C57" s="33" t="s">
        <v>9</v>
      </c>
      <c r="D57" s="51" t="s">
        <v>1424</v>
      </c>
      <c r="E57" s="18" t="s">
        <v>1425</v>
      </c>
      <c r="F57" s="18" t="s">
        <v>1426</v>
      </c>
      <c r="G57" s="30">
        <v>2</v>
      </c>
      <c r="J57"/>
    </row>
    <row r="58" ht="27" customHeight="1" spans="1:10">
      <c r="A58" s="7" t="s">
        <v>1358</v>
      </c>
      <c r="B58" s="35"/>
      <c r="C58" s="35"/>
      <c r="D58" s="52"/>
      <c r="E58" s="18" t="s">
        <v>1427</v>
      </c>
      <c r="F58" s="18" t="s">
        <v>1428</v>
      </c>
      <c r="G58" s="30">
        <v>2</v>
      </c>
      <c r="J58"/>
    </row>
    <row r="59" ht="27" customHeight="1" spans="1:7">
      <c r="A59" s="31" t="s">
        <v>31</v>
      </c>
      <c r="B59" s="31"/>
      <c r="C59" s="31"/>
      <c r="D59" s="31">
        <f>COUNTIF(C57:C58,"Y")</f>
        <v>1</v>
      </c>
      <c r="E59" s="31"/>
      <c r="F59" s="31"/>
      <c r="G59" s="31">
        <f>COUNT(G57:G58)</f>
        <v>2</v>
      </c>
    </row>
    <row r="60" ht="27" customHeight="1" spans="1:7">
      <c r="A60" s="31" t="s">
        <v>186</v>
      </c>
      <c r="B60" s="31"/>
      <c r="C60" s="31"/>
      <c r="D60" s="31">
        <f>D9+D34+D48+D49++D56+D59</f>
        <v>19</v>
      </c>
      <c r="E60" s="31"/>
      <c r="F60" s="31"/>
      <c r="G60" s="31">
        <f>G9+G34+G48+G49+G56+G59</f>
        <v>51</v>
      </c>
    </row>
  </sheetData>
  <autoFilter xmlns:etc="http://www.wps.cn/officeDocument/2017/etCustomData" ref="A2:G60" etc:filterBottomFollowUsedRange="0">
    <extLst/>
  </autoFilter>
  <sortState ref="A2:R54">
    <sortCondition ref="B2" descending="1"/>
  </sortState>
  <mergeCells count="50">
    <mergeCell ref="A1:G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7:B58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5"/>
    <mergeCell ref="C57:C58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50:D51"/>
    <mergeCell ref="D52:D55"/>
    <mergeCell ref="D57:D58"/>
  </mergeCells>
  <conditionalFormatting sqref="F24">
    <cfRule type="expression" dxfId="0" priority="1">
      <formula>AND(SUMPRODUCT(IFERROR(1*(($F$24&amp;"x")=(F24&amp;"x")),0))&gt;1,NOT(ISBLANK(F24)))</formula>
    </cfRule>
  </conditionalFormatting>
  <conditionalFormatting sqref="F29">
    <cfRule type="expression" dxfId="0" priority="10">
      <formula>AND(COUNTIF($F$1:$F$658,F29)+COUNTIF($F$660:$F$1048547,F29)&gt;1,NOT(ISBLANK(F29)))</formula>
    </cfRule>
  </conditionalFormatting>
  <conditionalFormatting sqref="F44">
    <cfRule type="expression" dxfId="0" priority="2">
      <formula>AND(SUMPRODUCT(IFERROR(1*(($F$44&amp;"x")=(F44&amp;"x")),0))&gt;1,NOT(ISBLANK(F44)))</formula>
    </cfRule>
  </conditionalFormatting>
  <conditionalFormatting sqref="F42:F43">
    <cfRule type="expression" dxfId="0" priority="3">
      <formula>AND(SUMPRODUCT(IFERROR(1*(($F$42:$F$43&amp;"x")=(F42&amp;"x")),0))&gt;1,NOT(ISBLANK(F42)))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J44"/>
  <sheetViews>
    <sheetView topLeftCell="A32" workbookViewId="0">
      <selection activeCell="E40" sqref="E40:F40"/>
    </sheetView>
  </sheetViews>
  <sheetFormatPr defaultColWidth="9" defaultRowHeight="12"/>
  <cols>
    <col min="1" max="1" width="14.8888888888889" style="1" customWidth="1"/>
    <col min="2" max="2" width="17.8888888888889" style="1" customWidth="1"/>
    <col min="3" max="3" width="4.5" style="1" customWidth="1"/>
    <col min="4" max="5" width="9" style="1"/>
    <col min="6" max="6" width="21.6666666666667" style="1" customWidth="1"/>
    <col min="7" max="7" width="9" style="1"/>
    <col min="8" max="16384" width="9" style="2"/>
  </cols>
  <sheetData>
    <row r="1" ht="36" customHeight="1" spans="1:7">
      <c r="A1" s="3" t="s">
        <v>1429</v>
      </c>
      <c r="B1" s="3"/>
      <c r="C1" s="3"/>
      <c r="D1" s="4"/>
      <c r="E1" s="3"/>
      <c r="F1" s="3"/>
      <c r="G1" s="3"/>
    </row>
    <row r="2" ht="24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1430</v>
      </c>
      <c r="B3" s="7" t="s">
        <v>1431</v>
      </c>
      <c r="C3" s="7" t="s">
        <v>9</v>
      </c>
      <c r="D3" s="8" t="s">
        <v>1432</v>
      </c>
      <c r="E3" s="8" t="s">
        <v>528</v>
      </c>
      <c r="F3" s="8" t="s">
        <v>160</v>
      </c>
      <c r="G3" s="7">
        <v>2</v>
      </c>
      <c r="I3" s="44"/>
      <c r="J3"/>
    </row>
    <row r="4" ht="27" customHeight="1" spans="1:10">
      <c r="A4" s="7" t="s">
        <v>1430</v>
      </c>
      <c r="B4" s="7" t="s">
        <v>1431</v>
      </c>
      <c r="C4" s="7"/>
      <c r="D4" s="8"/>
      <c r="E4" s="9" t="s">
        <v>1433</v>
      </c>
      <c r="F4" s="9" t="s">
        <v>94</v>
      </c>
      <c r="G4" s="7">
        <v>2</v>
      </c>
      <c r="I4" s="44"/>
      <c r="J4"/>
    </row>
    <row r="5" ht="27" customHeight="1" spans="1:10">
      <c r="A5" s="7" t="s">
        <v>1430</v>
      </c>
      <c r="B5" s="7" t="s">
        <v>1431</v>
      </c>
      <c r="C5" s="10" t="s">
        <v>9</v>
      </c>
      <c r="D5" s="11" t="s">
        <v>1434</v>
      </c>
      <c r="E5" s="12" t="s">
        <v>850</v>
      </c>
      <c r="F5" s="12" t="s">
        <v>94</v>
      </c>
      <c r="G5" s="7">
        <v>2</v>
      </c>
      <c r="I5" s="44"/>
      <c r="J5"/>
    </row>
    <row r="6" ht="27" customHeight="1" spans="1:10">
      <c r="A6" s="7" t="s">
        <v>1430</v>
      </c>
      <c r="B6" s="7" t="s">
        <v>1431</v>
      </c>
      <c r="C6" s="10"/>
      <c r="D6" s="11"/>
      <c r="E6" s="12" t="s">
        <v>1435</v>
      </c>
      <c r="F6" s="12" t="s">
        <v>146</v>
      </c>
      <c r="G6" s="7">
        <v>2</v>
      </c>
      <c r="I6" s="44"/>
      <c r="J6"/>
    </row>
    <row r="7" ht="27" customHeight="1" spans="1:10">
      <c r="A7" s="13" t="s">
        <v>1430</v>
      </c>
      <c r="B7" s="13" t="s">
        <v>1436</v>
      </c>
      <c r="C7" s="14" t="s">
        <v>9</v>
      </c>
      <c r="D7" s="15" t="s">
        <v>1437</v>
      </c>
      <c r="E7" s="13" t="s">
        <v>1438</v>
      </c>
      <c r="F7" s="16" t="s">
        <v>122</v>
      </c>
      <c r="G7" s="17">
        <v>4</v>
      </c>
      <c r="I7" s="44"/>
      <c r="J7"/>
    </row>
    <row r="8" ht="27" customHeight="1" spans="1:10">
      <c r="A8" s="18" t="s">
        <v>1430</v>
      </c>
      <c r="B8" s="18" t="s">
        <v>1436</v>
      </c>
      <c r="C8" s="14"/>
      <c r="D8" s="15"/>
      <c r="E8" s="18" t="s">
        <v>726</v>
      </c>
      <c r="F8" s="12" t="s">
        <v>58</v>
      </c>
      <c r="G8" s="19">
        <v>4</v>
      </c>
      <c r="I8" s="44"/>
      <c r="J8"/>
    </row>
    <row r="9" ht="27" customHeight="1" spans="1:10">
      <c r="A9" s="18" t="s">
        <v>1430</v>
      </c>
      <c r="B9" s="18" t="s">
        <v>1436</v>
      </c>
      <c r="C9" s="14"/>
      <c r="D9" s="15"/>
      <c r="E9" s="18" t="s">
        <v>1439</v>
      </c>
      <c r="F9" s="9" t="s">
        <v>12</v>
      </c>
      <c r="G9" s="19">
        <v>4</v>
      </c>
      <c r="I9" s="44"/>
      <c r="J9"/>
    </row>
    <row r="10" ht="27" customHeight="1" spans="1:10">
      <c r="A10" s="18" t="s">
        <v>1430</v>
      </c>
      <c r="B10" s="18" t="s">
        <v>1436</v>
      </c>
      <c r="C10" s="20"/>
      <c r="D10" s="21"/>
      <c r="E10" s="18" t="s">
        <v>1440</v>
      </c>
      <c r="F10" s="8" t="s">
        <v>143</v>
      </c>
      <c r="G10" s="19">
        <v>4</v>
      </c>
      <c r="I10" s="44"/>
      <c r="J10"/>
    </row>
    <row r="11" ht="27" customHeight="1" spans="1:10">
      <c r="A11" s="18" t="s">
        <v>1430</v>
      </c>
      <c r="B11" s="18" t="s">
        <v>1436</v>
      </c>
      <c r="C11" s="14" t="s">
        <v>9</v>
      </c>
      <c r="D11" s="22" t="s">
        <v>1441</v>
      </c>
      <c r="E11" s="7" t="s">
        <v>1442</v>
      </c>
      <c r="F11" s="9" t="s">
        <v>1443</v>
      </c>
      <c r="G11" s="7">
        <v>3</v>
      </c>
      <c r="I11" s="44"/>
      <c r="J11"/>
    </row>
    <row r="12" ht="27" customHeight="1" spans="1:10">
      <c r="A12" s="18" t="s">
        <v>1430</v>
      </c>
      <c r="B12" s="18" t="s">
        <v>1436</v>
      </c>
      <c r="C12" s="14"/>
      <c r="D12" s="23"/>
      <c r="E12" s="7" t="s">
        <v>1444</v>
      </c>
      <c r="F12" s="12" t="s">
        <v>96</v>
      </c>
      <c r="G12" s="9">
        <v>3</v>
      </c>
      <c r="I12" s="44"/>
      <c r="J12"/>
    </row>
    <row r="13" ht="27" customHeight="1" spans="1:10">
      <c r="A13" s="18" t="s">
        <v>1430</v>
      </c>
      <c r="B13" s="18" t="s">
        <v>1436</v>
      </c>
      <c r="C13" s="20"/>
      <c r="D13" s="24"/>
      <c r="E13" s="7" t="s">
        <v>706</v>
      </c>
      <c r="F13" s="7" t="s">
        <v>46</v>
      </c>
      <c r="G13" s="9">
        <v>3</v>
      </c>
      <c r="I13" s="44"/>
      <c r="J13"/>
    </row>
    <row r="14" ht="27" customHeight="1" spans="1:10">
      <c r="A14" s="18" t="s">
        <v>1430</v>
      </c>
      <c r="B14" s="18" t="s">
        <v>1436</v>
      </c>
      <c r="C14" s="25" t="s">
        <v>9</v>
      </c>
      <c r="D14" s="22" t="s">
        <v>1445</v>
      </c>
      <c r="E14" s="9" t="s">
        <v>679</v>
      </c>
      <c r="F14" s="9" t="s">
        <v>94</v>
      </c>
      <c r="G14" s="7">
        <v>4</v>
      </c>
      <c r="I14" s="44"/>
      <c r="J14"/>
    </row>
    <row r="15" ht="27" customHeight="1" spans="1:10">
      <c r="A15" s="18" t="s">
        <v>1430</v>
      </c>
      <c r="B15" s="18" t="s">
        <v>1436</v>
      </c>
      <c r="C15" s="25"/>
      <c r="D15" s="23"/>
      <c r="E15" s="9" t="s">
        <v>1446</v>
      </c>
      <c r="F15" s="9" t="s">
        <v>1447</v>
      </c>
      <c r="G15" s="7">
        <v>4</v>
      </c>
      <c r="I15" s="44"/>
      <c r="J15"/>
    </row>
    <row r="16" ht="27" customHeight="1" spans="1:10">
      <c r="A16" s="18" t="s">
        <v>1430</v>
      </c>
      <c r="B16" s="18" t="s">
        <v>1436</v>
      </c>
      <c r="C16" s="25"/>
      <c r="D16" s="23"/>
      <c r="E16" s="9" t="s">
        <v>1448</v>
      </c>
      <c r="F16" s="9" t="s">
        <v>1449</v>
      </c>
      <c r="G16" s="7">
        <v>4</v>
      </c>
      <c r="I16" s="44"/>
      <c r="J16"/>
    </row>
    <row r="17" ht="27" customHeight="1" spans="1:10">
      <c r="A17" s="18" t="s">
        <v>1430</v>
      </c>
      <c r="B17" s="18" t="s">
        <v>1436</v>
      </c>
      <c r="C17" s="16"/>
      <c r="D17" s="24"/>
      <c r="E17" s="9" t="s">
        <v>1450</v>
      </c>
      <c r="F17" s="9" t="s">
        <v>1451</v>
      </c>
      <c r="G17" s="7">
        <v>4</v>
      </c>
      <c r="I17" s="44"/>
      <c r="J17"/>
    </row>
    <row r="18" ht="27" customHeight="1" spans="1:10">
      <c r="A18" s="18" t="s">
        <v>1430</v>
      </c>
      <c r="B18" s="18" t="s">
        <v>1436</v>
      </c>
      <c r="C18" s="25" t="s">
        <v>9</v>
      </c>
      <c r="D18" s="22" t="s">
        <v>1452</v>
      </c>
      <c r="E18" s="9" t="s">
        <v>1453</v>
      </c>
      <c r="F18" s="9" t="s">
        <v>44</v>
      </c>
      <c r="G18" s="7">
        <v>3</v>
      </c>
      <c r="I18" s="44"/>
      <c r="J18"/>
    </row>
    <row r="19" ht="27" customHeight="1" spans="1:10">
      <c r="A19" s="18" t="s">
        <v>1430</v>
      </c>
      <c r="B19" s="18" t="s">
        <v>1436</v>
      </c>
      <c r="C19" s="25"/>
      <c r="D19" s="23"/>
      <c r="E19" s="9" t="s">
        <v>1454</v>
      </c>
      <c r="F19" s="9" t="s">
        <v>35</v>
      </c>
      <c r="G19" s="7">
        <v>3</v>
      </c>
      <c r="I19" s="44"/>
      <c r="J19"/>
    </row>
    <row r="20" ht="27" customHeight="1" spans="1:10">
      <c r="A20" s="18" t="s">
        <v>1430</v>
      </c>
      <c r="B20" s="18" t="s">
        <v>1436</v>
      </c>
      <c r="C20" s="16"/>
      <c r="D20" s="24"/>
      <c r="E20" s="9" t="s">
        <v>1455</v>
      </c>
      <c r="F20" s="9" t="s">
        <v>1456</v>
      </c>
      <c r="G20" s="7">
        <v>3</v>
      </c>
      <c r="I20" s="44"/>
      <c r="J20"/>
    </row>
    <row r="21" ht="27" customHeight="1" spans="1:10">
      <c r="A21" s="18" t="s">
        <v>1430</v>
      </c>
      <c r="B21" s="18" t="s">
        <v>1436</v>
      </c>
      <c r="C21" s="25" t="s">
        <v>9</v>
      </c>
      <c r="D21" s="26" t="s">
        <v>1457</v>
      </c>
      <c r="E21" s="12" t="s">
        <v>1458</v>
      </c>
      <c r="F21" s="12" t="s">
        <v>44</v>
      </c>
      <c r="G21" s="7">
        <v>4</v>
      </c>
      <c r="I21" s="44"/>
      <c r="J21"/>
    </row>
    <row r="22" ht="27" customHeight="1" spans="1:10">
      <c r="A22" s="18" t="s">
        <v>1430</v>
      </c>
      <c r="B22" s="18" t="s">
        <v>1436</v>
      </c>
      <c r="C22" s="25"/>
      <c r="D22" s="27"/>
      <c r="E22" s="12" t="s">
        <v>1459</v>
      </c>
      <c r="F22" s="12" t="s">
        <v>153</v>
      </c>
      <c r="G22" s="7">
        <v>4</v>
      </c>
      <c r="I22" s="44"/>
      <c r="J22"/>
    </row>
    <row r="23" ht="27" customHeight="1" spans="1:10">
      <c r="A23" s="18" t="s">
        <v>1430</v>
      </c>
      <c r="B23" s="18" t="s">
        <v>1436</v>
      </c>
      <c r="C23" s="25"/>
      <c r="D23" s="27"/>
      <c r="E23" s="12" t="s">
        <v>621</v>
      </c>
      <c r="F23" s="12" t="s">
        <v>92</v>
      </c>
      <c r="G23" s="7">
        <v>4</v>
      </c>
      <c r="I23" s="44"/>
      <c r="J23"/>
    </row>
    <row r="24" ht="27" customHeight="1" spans="1:10">
      <c r="A24" s="18" t="s">
        <v>1430</v>
      </c>
      <c r="B24" s="18" t="s">
        <v>1436</v>
      </c>
      <c r="C24" s="16"/>
      <c r="D24" s="28"/>
      <c r="E24" s="12" t="s">
        <v>1460</v>
      </c>
      <c r="F24" s="12" t="s">
        <v>1461</v>
      </c>
      <c r="G24" s="7">
        <v>4</v>
      </c>
      <c r="I24" s="44"/>
      <c r="J24"/>
    </row>
    <row r="25" ht="27" customHeight="1" spans="1:10">
      <c r="A25" s="29" t="s">
        <v>31</v>
      </c>
      <c r="B25" s="29"/>
      <c r="C25" s="29"/>
      <c r="D25" s="29">
        <f>COUNTIF(C3:C24,"Y")</f>
        <v>7</v>
      </c>
      <c r="E25" s="29"/>
      <c r="F25" s="12"/>
      <c r="G25" s="29">
        <f>COUNT(G3:G24)</f>
        <v>22</v>
      </c>
      <c r="I25" s="44"/>
      <c r="J25"/>
    </row>
    <row r="26" ht="27" customHeight="1" spans="1:10">
      <c r="A26" s="7" t="s">
        <v>1430</v>
      </c>
      <c r="B26" s="7" t="s">
        <v>1462</v>
      </c>
      <c r="C26" s="7" t="s">
        <v>9</v>
      </c>
      <c r="D26" s="7" t="s">
        <v>1463</v>
      </c>
      <c r="E26" s="7" t="s">
        <v>1464</v>
      </c>
      <c r="F26" s="7" t="s">
        <v>1465</v>
      </c>
      <c r="G26" s="7">
        <v>2</v>
      </c>
      <c r="I26" s="44"/>
      <c r="J26"/>
    </row>
    <row r="27" ht="27" customHeight="1" spans="1:10">
      <c r="A27" s="7" t="s">
        <v>1430</v>
      </c>
      <c r="B27" s="7" t="s">
        <v>1462</v>
      </c>
      <c r="C27" s="7"/>
      <c r="D27" s="7"/>
      <c r="E27" s="7" t="s">
        <v>1466</v>
      </c>
      <c r="F27" s="7" t="s">
        <v>1467</v>
      </c>
      <c r="G27" s="7">
        <v>2</v>
      </c>
      <c r="I27" s="44"/>
      <c r="J27"/>
    </row>
    <row r="28" ht="27" customHeight="1" spans="1:10">
      <c r="A28" s="30" t="s">
        <v>1430</v>
      </c>
      <c r="B28" s="30" t="s">
        <v>1462</v>
      </c>
      <c r="C28" s="30" t="s">
        <v>9</v>
      </c>
      <c r="D28" s="9" t="s">
        <v>1468</v>
      </c>
      <c r="E28" s="9" t="s">
        <v>1469</v>
      </c>
      <c r="F28" s="12" t="s">
        <v>1470</v>
      </c>
      <c r="G28" s="30">
        <v>3</v>
      </c>
      <c r="I28" s="44"/>
      <c r="J28"/>
    </row>
    <row r="29" ht="27" customHeight="1" spans="1:10">
      <c r="A29" s="30"/>
      <c r="B29" s="30"/>
      <c r="C29" s="30"/>
      <c r="D29" s="9"/>
      <c r="E29" s="8" t="s">
        <v>1471</v>
      </c>
      <c r="F29" s="8" t="s">
        <v>68</v>
      </c>
      <c r="G29" s="30">
        <v>3</v>
      </c>
      <c r="I29" s="44"/>
      <c r="J29"/>
    </row>
    <row r="30" ht="27" customHeight="1" spans="1:10">
      <c r="A30" s="30"/>
      <c r="B30" s="30"/>
      <c r="C30" s="30"/>
      <c r="D30" s="9"/>
      <c r="E30" s="8" t="s">
        <v>52</v>
      </c>
      <c r="F30" s="8" t="s">
        <v>1472</v>
      </c>
      <c r="G30" s="30">
        <v>3</v>
      </c>
      <c r="I30" s="44"/>
      <c r="J30"/>
    </row>
    <row r="31" ht="27" customHeight="1" spans="1:10">
      <c r="A31" s="31" t="s">
        <v>31</v>
      </c>
      <c r="B31" s="31"/>
      <c r="C31" s="31"/>
      <c r="D31" s="31">
        <f>COUNTIF(C26:C30,"Y")</f>
        <v>2</v>
      </c>
      <c r="E31" s="31"/>
      <c r="F31" s="31"/>
      <c r="G31" s="31">
        <f>COUNT(G26:G30)</f>
        <v>5</v>
      </c>
      <c r="I31" s="44"/>
      <c r="J31"/>
    </row>
    <row r="32" ht="27" customHeight="1" spans="1:10">
      <c r="A32" s="7" t="s">
        <v>1430</v>
      </c>
      <c r="B32" s="32" t="s">
        <v>1473</v>
      </c>
      <c r="C32" s="30" t="s">
        <v>9</v>
      </c>
      <c r="D32" s="9" t="s">
        <v>1474</v>
      </c>
      <c r="E32" s="9" t="s">
        <v>1475</v>
      </c>
      <c r="F32" s="9" t="s">
        <v>1476</v>
      </c>
      <c r="G32" s="30">
        <v>2</v>
      </c>
      <c r="I32" s="44"/>
      <c r="J32"/>
    </row>
    <row r="33" ht="27" customHeight="1" spans="1:10">
      <c r="A33" s="7" t="s">
        <v>1430</v>
      </c>
      <c r="B33" s="32" t="s">
        <v>1473</v>
      </c>
      <c r="C33" s="30"/>
      <c r="D33" s="9"/>
      <c r="E33" s="9" t="s">
        <v>16</v>
      </c>
      <c r="F33" s="9" t="s">
        <v>1477</v>
      </c>
      <c r="G33" s="30">
        <v>2</v>
      </c>
      <c r="I33" s="44"/>
      <c r="J33"/>
    </row>
    <row r="34" ht="27" customHeight="1" spans="1:10">
      <c r="A34" s="7" t="s">
        <v>1430</v>
      </c>
      <c r="B34" s="32" t="s">
        <v>1473</v>
      </c>
      <c r="C34" s="33" t="s">
        <v>9</v>
      </c>
      <c r="D34" s="22" t="s">
        <v>1478</v>
      </c>
      <c r="E34" s="7" t="s">
        <v>1479</v>
      </c>
      <c r="F34" s="7" t="s">
        <v>1480</v>
      </c>
      <c r="G34" s="30">
        <v>2</v>
      </c>
      <c r="I34" s="44"/>
      <c r="J34"/>
    </row>
    <row r="35" ht="27" customHeight="1" spans="1:10">
      <c r="A35" s="7" t="s">
        <v>1430</v>
      </c>
      <c r="B35" s="32" t="s">
        <v>1473</v>
      </c>
      <c r="C35" s="34"/>
      <c r="D35" s="24"/>
      <c r="E35" s="7" t="s">
        <v>1481</v>
      </c>
      <c r="F35" s="7" t="s">
        <v>89</v>
      </c>
      <c r="G35" s="30">
        <v>2</v>
      </c>
      <c r="I35" s="44"/>
      <c r="J35"/>
    </row>
    <row r="36" ht="27" customHeight="1" spans="1:10">
      <c r="A36" s="7" t="s">
        <v>1430</v>
      </c>
      <c r="B36" s="32" t="s">
        <v>1473</v>
      </c>
      <c r="C36" s="33" t="s">
        <v>9</v>
      </c>
      <c r="D36" s="22" t="s">
        <v>1482</v>
      </c>
      <c r="E36" s="12" t="s">
        <v>1483</v>
      </c>
      <c r="F36" s="12" t="s">
        <v>1484</v>
      </c>
      <c r="G36" s="30">
        <v>2</v>
      </c>
      <c r="I36" s="44"/>
      <c r="J36"/>
    </row>
    <row r="37" ht="27" customHeight="1" spans="1:10">
      <c r="A37" s="7" t="s">
        <v>1430</v>
      </c>
      <c r="B37" s="32" t="s">
        <v>1473</v>
      </c>
      <c r="C37" s="35"/>
      <c r="D37" s="23"/>
      <c r="E37" s="12" t="s">
        <v>395</v>
      </c>
      <c r="F37" s="12" t="s">
        <v>42</v>
      </c>
      <c r="G37" s="30">
        <v>2</v>
      </c>
      <c r="I37" s="44"/>
      <c r="J37"/>
    </row>
    <row r="38" ht="27" customHeight="1" spans="1:10">
      <c r="A38" s="7" t="s">
        <v>1430</v>
      </c>
      <c r="B38" s="32" t="s">
        <v>1473</v>
      </c>
      <c r="C38" s="30" t="s">
        <v>9</v>
      </c>
      <c r="D38" s="9" t="s">
        <v>1485</v>
      </c>
      <c r="E38" s="9" t="s">
        <v>1214</v>
      </c>
      <c r="F38" s="9" t="s">
        <v>1486</v>
      </c>
      <c r="G38" s="30">
        <v>1</v>
      </c>
      <c r="I38" s="44"/>
      <c r="J38"/>
    </row>
    <row r="39" ht="27" customHeight="1" spans="1:10">
      <c r="A39" s="7" t="s">
        <v>1430</v>
      </c>
      <c r="B39" s="32" t="s">
        <v>1473</v>
      </c>
      <c r="C39" s="30" t="s">
        <v>9</v>
      </c>
      <c r="D39" s="9" t="s">
        <v>1487</v>
      </c>
      <c r="E39" s="9" t="s">
        <v>1488</v>
      </c>
      <c r="F39" s="9" t="s">
        <v>25</v>
      </c>
      <c r="G39" s="30">
        <v>1</v>
      </c>
      <c r="I39" s="44"/>
      <c r="J39"/>
    </row>
    <row r="40" ht="27" customHeight="1" spans="1:10">
      <c r="A40" s="31" t="s">
        <v>31</v>
      </c>
      <c r="B40" s="31"/>
      <c r="C40" s="31"/>
      <c r="D40" s="31">
        <f>COUNTIF(C32:C39,"Y")</f>
        <v>5</v>
      </c>
      <c r="E40" s="31"/>
      <c r="F40" s="31"/>
      <c r="G40" s="31">
        <f>COUNT(G32:G39)</f>
        <v>8</v>
      </c>
      <c r="I40" s="44"/>
      <c r="J40"/>
    </row>
    <row r="41" ht="27" customHeight="1" spans="1:10">
      <c r="A41" s="36" t="s">
        <v>1430</v>
      </c>
      <c r="B41" s="37" t="s">
        <v>1489</v>
      </c>
      <c r="C41" s="38" t="s">
        <v>9</v>
      </c>
      <c r="D41" s="39" t="s">
        <v>1490</v>
      </c>
      <c r="E41" s="40" t="s">
        <v>1491</v>
      </c>
      <c r="F41" s="40" t="s">
        <v>1492</v>
      </c>
      <c r="G41" s="30">
        <v>2</v>
      </c>
      <c r="I41" s="44"/>
      <c r="J41"/>
    </row>
    <row r="42" ht="27" customHeight="1" spans="1:10">
      <c r="A42" s="16"/>
      <c r="B42" s="41"/>
      <c r="C42" s="42"/>
      <c r="D42" s="43"/>
      <c r="E42" s="40" t="s">
        <v>1493</v>
      </c>
      <c r="F42" s="40" t="s">
        <v>1494</v>
      </c>
      <c r="G42" s="40">
        <v>2</v>
      </c>
      <c r="I42" s="44"/>
      <c r="J42"/>
    </row>
    <row r="43" ht="27" customHeight="1" spans="1:7">
      <c r="A43" s="31" t="s">
        <v>31</v>
      </c>
      <c r="B43" s="31"/>
      <c r="C43" s="31"/>
      <c r="D43" s="31">
        <f>COUNTIF(C41:C41,"Y")</f>
        <v>1</v>
      </c>
      <c r="E43" s="31"/>
      <c r="F43" s="31"/>
      <c r="G43" s="31">
        <f>COUNT(G41:G42)</f>
        <v>2</v>
      </c>
    </row>
    <row r="44" ht="27" customHeight="1" spans="1:7">
      <c r="A44" s="31" t="s">
        <v>186</v>
      </c>
      <c r="B44" s="31"/>
      <c r="C44" s="31"/>
      <c r="D44" s="31">
        <f>D25+D31+D40+D43</f>
        <v>15</v>
      </c>
      <c r="E44" s="31"/>
      <c r="F44" s="31"/>
      <c r="G44" s="31">
        <f>G25+G31+G40+G43</f>
        <v>37</v>
      </c>
    </row>
  </sheetData>
  <autoFilter xmlns:etc="http://www.wps.cn/officeDocument/2017/etCustomData" ref="A2:G44" etc:filterBottomFollowUsedRange="0">
    <extLst/>
  </autoFilter>
  <mergeCells count="31">
    <mergeCell ref="A1:G1"/>
    <mergeCell ref="A28:A30"/>
    <mergeCell ref="A41:A42"/>
    <mergeCell ref="B28:B30"/>
    <mergeCell ref="B41:B42"/>
    <mergeCell ref="C3:C4"/>
    <mergeCell ref="C5:C6"/>
    <mergeCell ref="C7:C10"/>
    <mergeCell ref="C11:C13"/>
    <mergeCell ref="C14:C17"/>
    <mergeCell ref="C18:C20"/>
    <mergeCell ref="C21:C24"/>
    <mergeCell ref="C26:C27"/>
    <mergeCell ref="C28:C30"/>
    <mergeCell ref="C32:C33"/>
    <mergeCell ref="C34:C35"/>
    <mergeCell ref="C36:C37"/>
    <mergeCell ref="C41:C42"/>
    <mergeCell ref="D3:D4"/>
    <mergeCell ref="D5:D6"/>
    <mergeCell ref="D7:D10"/>
    <mergeCell ref="D11:D13"/>
    <mergeCell ref="D14:D17"/>
    <mergeCell ref="D18:D20"/>
    <mergeCell ref="D21:D24"/>
    <mergeCell ref="D26:D27"/>
    <mergeCell ref="D28:D30"/>
    <mergeCell ref="D32:D33"/>
    <mergeCell ref="D34:D35"/>
    <mergeCell ref="D36:D37"/>
    <mergeCell ref="D41:D42"/>
  </mergeCells>
  <conditionalFormatting sqref="F12">
    <cfRule type="expression" dxfId="0" priority="4">
      <formula>AND(COUNTIF(#REF!,F12)+COUNTIF(#REF!,F12)&gt;1,NOT(ISBLANK(F12)))</formula>
    </cfRule>
  </conditionalFormatting>
  <conditionalFormatting sqref="F14">
    <cfRule type="expression" dxfId="0" priority="3">
      <formula>AND(SUMPRODUCT(IFERROR(1*(($F$14&amp;"x")=(F14&amp;"x")),0))&gt;1,NOT(ISBLANK(F14)))</formula>
    </cfRule>
  </conditionalFormatting>
  <conditionalFormatting sqref="F15">
    <cfRule type="expression" dxfId="0" priority="2">
      <formula>AND(SUMPRODUCT(IFERROR(1*(($F$15&amp;"x")=(F15&amp;"x")),0))&gt;1,NOT(ISBLANK(F15)))</formula>
    </cfRule>
  </conditionalFormatting>
  <conditionalFormatting sqref="F5:F6">
    <cfRule type="expression" dxfId="0" priority="6">
      <formula>AND(COUNTIF(#REF!,F5)+COUNTIF(#REF!,F5)&gt;1,NOT(ISBLANK(F5)))</formula>
    </cfRule>
  </conditionalFormatting>
  <conditionalFormatting sqref="F23:F24">
    <cfRule type="expression" dxfId="0" priority="1">
      <formula>AND(SUMPRODUCT(IFERROR(1*(($F$23:$F$24&amp;"x")=(F23&amp;"x")),0))&gt;1,NOT(ISBLANK(F23)))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2026-06-10T03:27:24Z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